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120" windowWidth="16605" windowHeight="7635"/>
  </bookViews>
  <sheets>
    <sheet name="Detail " sheetId="95" r:id="rId1"/>
    <sheet name="Summary " sheetId="97" r:id="rId2"/>
    <sheet name="Sheet1" sheetId="98" r:id="rId3"/>
  </sheets>
  <definedNames>
    <definedName name="_xlnm._FilterDatabase" localSheetId="0" hidden="1">'Detail '!$7:$53</definedName>
    <definedName name="_xlnm.Print_Titles" localSheetId="0">'Detail '!$8:$10</definedName>
  </definedNames>
  <calcPr calcId="124519"/>
</workbook>
</file>

<file path=xl/calcChain.xml><?xml version="1.0" encoding="utf-8"?>
<calcChain xmlns="http://schemas.openxmlformats.org/spreadsheetml/2006/main">
  <c r="D10" i="98"/>
  <c r="E10"/>
  <c r="F10"/>
  <c r="C10"/>
  <c r="I10"/>
  <c r="J10"/>
  <c r="K10"/>
  <c r="L10"/>
  <c r="M10"/>
  <c r="H10"/>
  <c r="N8"/>
  <c r="N7"/>
  <c r="J53" i="95" l="1"/>
  <c r="K53"/>
  <c r="L53"/>
  <c r="M53"/>
  <c r="N53"/>
  <c r="O53"/>
  <c r="P53"/>
  <c r="Q53"/>
  <c r="R53"/>
  <c r="S53"/>
  <c r="T53"/>
  <c r="U53"/>
  <c r="V53"/>
  <c r="W53"/>
  <c r="X53"/>
  <c r="Y53"/>
  <c r="Z53"/>
  <c r="AA53"/>
  <c r="AB53"/>
  <c r="AC53"/>
  <c r="AD53"/>
  <c r="AE53"/>
  <c r="AF53"/>
  <c r="I53"/>
  <c r="G17" i="97"/>
  <c r="H17"/>
  <c r="I17"/>
  <c r="J17"/>
  <c r="K17"/>
  <c r="L17"/>
  <c r="M17"/>
  <c r="N17"/>
  <c r="O17"/>
  <c r="P17"/>
  <c r="Q17"/>
  <c r="R17"/>
  <c r="S17"/>
  <c r="T17"/>
  <c r="U17"/>
  <c r="V17"/>
  <c r="F17"/>
  <c r="K81" i="95"/>
  <c r="J81"/>
  <c r="L81"/>
  <c r="M81"/>
  <c r="N81"/>
  <c r="O81"/>
  <c r="P81"/>
  <c r="Q81"/>
  <c r="R81"/>
  <c r="S81"/>
  <c r="T81"/>
  <c r="U81"/>
  <c r="V81"/>
  <c r="W81"/>
  <c r="X81"/>
  <c r="Y81"/>
  <c r="Z81"/>
  <c r="AA81"/>
  <c r="AB81"/>
  <c r="AC81"/>
  <c r="AD81"/>
  <c r="AE81"/>
  <c r="AF81"/>
  <c r="AG81"/>
  <c r="XFD7"/>
  <c r="I81" l="1"/>
  <c r="AA17" i="97"/>
  <c r="D17"/>
  <c r="E17"/>
  <c r="C17"/>
</calcChain>
</file>

<file path=xl/sharedStrings.xml><?xml version="1.0" encoding="utf-8"?>
<sst xmlns="http://schemas.openxmlformats.org/spreadsheetml/2006/main" count="506" uniqueCount="280">
  <si>
    <t>A</t>
  </si>
  <si>
    <t>B</t>
  </si>
  <si>
    <t>C</t>
  </si>
  <si>
    <t>D</t>
  </si>
  <si>
    <t>E</t>
  </si>
  <si>
    <t>F</t>
  </si>
  <si>
    <t>G</t>
  </si>
  <si>
    <t>Remarks</t>
  </si>
  <si>
    <t>Total</t>
  </si>
  <si>
    <t>Sector</t>
  </si>
  <si>
    <t>Total Estimate Cost
(Rs.)</t>
  </si>
  <si>
    <t>Allocation (Rs.)</t>
  </si>
  <si>
    <t>SN</t>
  </si>
  <si>
    <t>Name</t>
  </si>
  <si>
    <t>No</t>
  </si>
  <si>
    <r>
      <t xml:space="preserve">Physical Progress </t>
    </r>
    <r>
      <rPr>
        <b/>
        <vertAlign val="superscript"/>
        <sz val="10"/>
        <rFont val="Times New Roman"/>
        <family val="1"/>
      </rPr>
      <t xml:space="preserve">(c) </t>
    </r>
    <r>
      <rPr>
        <b/>
        <sz val="10"/>
        <rFont val="Times New Roman"/>
        <family val="1"/>
      </rPr>
      <t xml:space="preserve"> </t>
    </r>
  </si>
  <si>
    <t>Construction</t>
  </si>
  <si>
    <t xml:space="preserve">Type of Project </t>
  </si>
  <si>
    <t>i</t>
  </si>
  <si>
    <t>ii</t>
  </si>
  <si>
    <t>iv</t>
  </si>
  <si>
    <t>Amount of Released Allocation (Rs)</t>
  </si>
  <si>
    <t>Without Adm (Rs)</t>
  </si>
  <si>
    <t>Key performance indicator</t>
  </si>
  <si>
    <t>Admin (1.5%) (Rs)</t>
  </si>
  <si>
    <t>Total (Rs)</t>
  </si>
  <si>
    <t>Agreement Cost (Rs)</t>
  </si>
  <si>
    <t>Measurement</t>
  </si>
  <si>
    <t>Value of mesurment</t>
  </si>
  <si>
    <t>Starting Date</t>
  </si>
  <si>
    <t>End Date</t>
  </si>
  <si>
    <t>Project No</t>
  </si>
  <si>
    <t>Project Name</t>
  </si>
  <si>
    <t>No of Beneficiaries</t>
  </si>
  <si>
    <t>Division</t>
  </si>
  <si>
    <t>Vote</t>
  </si>
  <si>
    <t>S.No.</t>
  </si>
  <si>
    <t>No of Total Projects</t>
  </si>
  <si>
    <t>iii</t>
  </si>
  <si>
    <t>Electorate Division</t>
  </si>
  <si>
    <t>With VAT</t>
  </si>
  <si>
    <t>Without VAT</t>
  </si>
  <si>
    <t xml:space="preserve">                          Decentralized Capital Budget Programme  -2018 - Colombo District</t>
  </si>
  <si>
    <t>Puchersing</t>
  </si>
  <si>
    <t xml:space="preserve"> G.N. Division </t>
  </si>
  <si>
    <t>* Projects should be categorized for following sectors</t>
  </si>
  <si>
    <r>
      <rPr>
        <b/>
        <sz val="11"/>
        <color theme="1"/>
        <rFont val="Times New Roman"/>
        <family val="1"/>
      </rPr>
      <t>WS</t>
    </r>
    <r>
      <rPr>
        <sz val="11"/>
        <color theme="1"/>
        <rFont val="Times New Roman"/>
        <family val="1"/>
      </rPr>
      <t>- Rural Water Supply</t>
    </r>
  </si>
  <si>
    <r>
      <rPr>
        <b/>
        <sz val="11"/>
        <color theme="1"/>
        <rFont val="Times New Roman"/>
        <family val="1"/>
      </rPr>
      <t>EL</t>
    </r>
    <r>
      <rPr>
        <sz val="11"/>
        <color theme="1"/>
        <rFont val="Times New Roman"/>
        <family val="1"/>
      </rPr>
      <t>- Rural Electricity</t>
    </r>
  </si>
  <si>
    <r>
      <rPr>
        <b/>
        <sz val="11"/>
        <color theme="1"/>
        <rFont val="Times New Roman"/>
        <family val="1"/>
      </rPr>
      <t>RA</t>
    </r>
    <r>
      <rPr>
        <sz val="11"/>
        <color theme="1"/>
        <rFont val="Times New Roman"/>
        <family val="1"/>
      </rPr>
      <t>- Rural Access</t>
    </r>
  </si>
  <si>
    <r>
      <rPr>
        <b/>
        <sz val="11"/>
        <color theme="1"/>
        <rFont val="Times New Roman"/>
        <family val="1"/>
      </rPr>
      <t>EI-</t>
    </r>
    <r>
      <rPr>
        <sz val="11"/>
        <color theme="1"/>
        <rFont val="Times New Roman"/>
        <family val="1"/>
      </rPr>
      <t xml:space="preserve">  Economic Infrastructure</t>
    </r>
  </si>
  <si>
    <r>
      <rPr>
        <b/>
        <sz val="11"/>
        <color theme="1"/>
        <rFont val="Times New Roman"/>
        <family val="1"/>
      </rPr>
      <t>RW</t>
    </r>
    <r>
      <rPr>
        <sz val="11"/>
        <color theme="1"/>
        <rFont val="Times New Roman"/>
        <family val="1"/>
      </rPr>
      <t>- Rural Welffare</t>
    </r>
  </si>
  <si>
    <r>
      <rPr>
        <b/>
        <sz val="11"/>
        <color theme="1"/>
        <rFont val="Times New Roman"/>
        <family val="1"/>
      </rPr>
      <t>CD</t>
    </r>
    <r>
      <rPr>
        <sz val="11"/>
        <color theme="1"/>
        <rFont val="Times New Roman"/>
        <family val="1"/>
      </rPr>
      <t>- Community Development</t>
    </r>
  </si>
  <si>
    <r>
      <rPr>
        <b/>
        <sz val="11"/>
        <color theme="1"/>
        <rFont val="Times New Roman"/>
        <family val="1"/>
      </rPr>
      <t>MI</t>
    </r>
    <r>
      <rPr>
        <sz val="11"/>
        <color theme="1"/>
        <rFont val="Times New Roman"/>
        <family val="1"/>
      </rPr>
      <t>- Minor Irrigation</t>
    </r>
  </si>
  <si>
    <r>
      <rPr>
        <b/>
        <sz val="11"/>
        <color theme="1"/>
        <rFont val="Times New Roman"/>
        <family val="1"/>
      </rPr>
      <t>SW</t>
    </r>
    <r>
      <rPr>
        <sz val="11"/>
        <color theme="1"/>
        <rFont val="Times New Roman"/>
        <family val="1"/>
      </rPr>
      <t>- Social Welfare</t>
    </r>
  </si>
  <si>
    <t>Code of MP</t>
  </si>
  <si>
    <t>** Physical progress</t>
  </si>
  <si>
    <t>Description for rating</t>
  </si>
  <si>
    <t>Estimate is being / to be prepared and initial works started</t>
  </si>
  <si>
    <t>Rates</t>
  </si>
  <si>
    <t>Percentage Ranges</t>
  </si>
  <si>
    <t>(0 - 5)%</t>
  </si>
  <si>
    <t>(6 - 25)%</t>
  </si>
  <si>
    <t>(26 - 40)%</t>
  </si>
  <si>
    <t>(41 - 60)%</t>
  </si>
  <si>
    <t>(61 - 80)%</t>
  </si>
  <si>
    <t>(81 - 99)%</t>
  </si>
  <si>
    <t>B1</t>
  </si>
  <si>
    <t>B2</t>
  </si>
  <si>
    <t xml:space="preserve">B3 </t>
  </si>
  <si>
    <t>B4</t>
  </si>
  <si>
    <t xml:space="preserve">Requirements Received </t>
  </si>
  <si>
    <t>Requirements Not Called</t>
  </si>
  <si>
    <t>Requirements Called</t>
  </si>
  <si>
    <t>Admin Cost (Rs)</t>
  </si>
  <si>
    <t>Expenditure (Work Done)(Rs)</t>
  </si>
  <si>
    <t>Vat (Rs)</t>
  </si>
  <si>
    <t xml:space="preserve"> Total Expenditure (Rs)</t>
  </si>
  <si>
    <t>Financial Progress</t>
  </si>
  <si>
    <t>CBO/ Contractor</t>
  </si>
  <si>
    <r>
      <t xml:space="preserve">WS - </t>
    </r>
    <r>
      <rPr>
        <sz val="10"/>
        <color theme="1"/>
        <rFont val="Times New Roman"/>
        <family val="1"/>
      </rPr>
      <t>Rural Water Supply</t>
    </r>
  </si>
  <si>
    <r>
      <t xml:space="preserve">RA  - </t>
    </r>
    <r>
      <rPr>
        <sz val="10"/>
        <color theme="1"/>
        <rFont val="Times New Roman"/>
        <family val="1"/>
      </rPr>
      <t>Rural Access</t>
    </r>
  </si>
  <si>
    <r>
      <t xml:space="preserve">EI  -   </t>
    </r>
    <r>
      <rPr>
        <sz val="10"/>
        <color theme="1"/>
        <rFont val="Times New Roman"/>
        <family val="1"/>
      </rPr>
      <t>Economic Infrastructure</t>
    </r>
  </si>
  <si>
    <r>
      <t xml:space="preserve">RE  - </t>
    </r>
    <r>
      <rPr>
        <sz val="10"/>
        <color theme="1"/>
        <rFont val="Times New Roman"/>
        <family val="1"/>
      </rPr>
      <t>Rural Economy</t>
    </r>
  </si>
  <si>
    <r>
      <t xml:space="preserve">SW- </t>
    </r>
    <r>
      <rPr>
        <sz val="10"/>
        <color theme="1"/>
        <rFont val="Times New Roman"/>
        <family val="1"/>
      </rPr>
      <t>Social Welfare</t>
    </r>
  </si>
  <si>
    <r>
      <t xml:space="preserve">EL  - </t>
    </r>
    <r>
      <rPr>
        <sz val="10"/>
        <color theme="1"/>
        <rFont val="Times New Roman"/>
        <family val="1"/>
      </rPr>
      <t>Rural Electricity</t>
    </r>
  </si>
  <si>
    <r>
      <t xml:space="preserve">PW - </t>
    </r>
    <r>
      <rPr>
        <sz val="10"/>
        <color theme="1"/>
        <rFont val="Times New Roman"/>
        <family val="1"/>
      </rPr>
      <t>Public Welfare</t>
    </r>
  </si>
  <si>
    <r>
      <t xml:space="preserve">OI  - </t>
    </r>
    <r>
      <rPr>
        <sz val="10"/>
        <color theme="1"/>
        <rFont val="Times New Roman"/>
        <family val="1"/>
      </rPr>
      <t>Other Infrastructure</t>
    </r>
  </si>
  <si>
    <t>Sukitha purawara</t>
  </si>
  <si>
    <t>For Construction Project</t>
  </si>
  <si>
    <t>Placed orders for goods / instruments</t>
  </si>
  <si>
    <t xml:space="preserve">Received  goods / instruments as per the order     </t>
  </si>
  <si>
    <r>
      <rPr>
        <b/>
        <sz val="11"/>
        <color theme="1"/>
        <rFont val="Times New Roman"/>
        <family val="1"/>
      </rPr>
      <t xml:space="preserve">Constructions </t>
    </r>
    <r>
      <rPr>
        <sz val="11"/>
        <color theme="1"/>
        <rFont val="Times New Roman"/>
        <family val="1"/>
      </rPr>
      <t xml:space="preserve">        :  60% Completed
</t>
    </r>
    <r>
      <rPr>
        <sz val="11"/>
        <color theme="1"/>
        <rFont val="Times New Roman"/>
        <family val="1"/>
      </rPr>
      <t xml:space="preserve">                                           </t>
    </r>
  </si>
  <si>
    <r>
      <rPr>
        <b/>
        <sz val="11"/>
        <color theme="1"/>
        <rFont val="Times New Roman"/>
        <family val="1"/>
      </rPr>
      <t>Constructions</t>
    </r>
    <r>
      <rPr>
        <sz val="11"/>
        <color theme="1"/>
        <rFont val="Times New Roman"/>
        <family val="1"/>
      </rPr>
      <t xml:space="preserve">         : 80% Completed
</t>
    </r>
  </si>
  <si>
    <t>Completed lists of goods to be given to beneficiaries</t>
  </si>
  <si>
    <r>
      <rPr>
        <b/>
        <sz val="11"/>
        <color theme="1"/>
        <rFont val="Times New Roman"/>
        <family val="1"/>
      </rPr>
      <t>Constructions</t>
    </r>
    <r>
      <rPr>
        <sz val="11"/>
        <color theme="1"/>
        <rFont val="Times New Roman"/>
        <family val="1"/>
      </rPr>
      <t xml:space="preserve">         : 99% Completed
</t>
    </r>
    <r>
      <rPr>
        <b/>
        <sz val="11"/>
        <color theme="1"/>
        <rFont val="Times New Roman"/>
        <family val="1"/>
      </rPr>
      <t/>
    </r>
  </si>
  <si>
    <t xml:space="preserve"> Issued goods and instruments to identified     institutions/ CBOs       </t>
  </si>
  <si>
    <r>
      <rPr>
        <b/>
        <sz val="11"/>
        <color theme="1"/>
        <rFont val="Times New Roman"/>
        <family val="1"/>
      </rPr>
      <t>Constructions</t>
    </r>
    <r>
      <rPr>
        <sz val="11"/>
        <color theme="1"/>
        <rFont val="Times New Roman"/>
        <family val="1"/>
      </rPr>
      <t xml:space="preserve">:                                                                                      </t>
    </r>
    <r>
      <rPr>
        <b/>
        <sz val="11"/>
        <color theme="1"/>
        <rFont val="Times New Roman"/>
        <family val="1"/>
      </rPr>
      <t xml:space="preserve">B - 1 </t>
    </r>
    <r>
      <rPr>
        <sz val="11"/>
        <color theme="1"/>
        <rFont val="Times New Roman"/>
        <family val="1"/>
      </rPr>
      <t xml:space="preserve">= Estimates approved / Bid documents prepared, </t>
    </r>
    <r>
      <rPr>
        <b/>
        <sz val="11"/>
        <color theme="1"/>
        <rFont val="Times New Roman"/>
        <family val="1"/>
      </rPr>
      <t xml:space="preserve">                              B - 2 = </t>
    </r>
    <r>
      <rPr>
        <sz val="11"/>
        <color theme="1"/>
        <rFont val="Times New Roman"/>
        <family val="1"/>
      </rPr>
      <t xml:space="preserve">Quotation / Bid called                                                                                                      </t>
    </r>
    <r>
      <rPr>
        <b/>
        <sz val="11"/>
        <color theme="1"/>
        <rFont val="Times New Roman"/>
        <family val="1"/>
      </rPr>
      <t>B - 3</t>
    </r>
    <r>
      <rPr>
        <sz val="11"/>
        <color theme="1"/>
        <rFont val="Times New Roman"/>
        <family val="1"/>
      </rPr>
      <t xml:space="preserve"> = Quotation / Bid Received                                                              </t>
    </r>
    <r>
      <rPr>
        <b/>
        <sz val="11"/>
        <color theme="1"/>
        <rFont val="Times New Roman"/>
        <family val="1"/>
      </rPr>
      <t xml:space="preserve">B - 4 </t>
    </r>
    <r>
      <rPr>
        <sz val="11"/>
        <color theme="1"/>
        <rFont val="Times New Roman"/>
        <family val="1"/>
      </rPr>
      <t xml:space="preserve">= Contract Awarded. (25% completed)   
</t>
    </r>
    <r>
      <rPr>
        <sz val="11"/>
        <color theme="1"/>
        <rFont val="Times New Roman"/>
        <family val="1"/>
      </rPr>
      <t xml:space="preserve">  
</t>
    </r>
  </si>
  <si>
    <t xml:space="preserve">Estimated prepared </t>
  </si>
  <si>
    <r>
      <rPr>
        <b/>
        <sz val="11"/>
        <color theme="1"/>
        <rFont val="Times New Roman"/>
        <family val="1"/>
      </rPr>
      <t xml:space="preserve">                 Constructions </t>
    </r>
    <r>
      <rPr>
        <sz val="11"/>
        <color theme="1"/>
        <rFont val="Times New Roman"/>
        <family val="1"/>
      </rPr>
      <t xml:space="preserve">        : Started construction works , (40%  completed)  </t>
    </r>
    <r>
      <rPr>
        <b/>
        <sz val="11"/>
        <color theme="1"/>
        <rFont val="Times New Roman"/>
        <family val="1"/>
      </rPr>
      <t/>
    </r>
  </si>
  <si>
    <r>
      <rPr>
        <b/>
        <sz val="11"/>
        <color theme="1"/>
        <rFont val="Times New Roman"/>
        <family val="1"/>
      </rPr>
      <t xml:space="preserve">Constructions </t>
    </r>
    <r>
      <rPr>
        <sz val="11"/>
        <color theme="1"/>
        <rFont val="Times New Roman"/>
        <family val="1"/>
      </rPr>
      <t xml:space="preserve">        : 100% Complete                                                                                                                                                                                                             </t>
    </r>
  </si>
  <si>
    <t>SC - සනීපාරක්ෂක හා පොදු පහසුකම්</t>
  </si>
  <si>
    <t>RD - මාර්ග හා කාණු පද්ධති සංවර්ධනය</t>
  </si>
  <si>
    <t>MC - මාතෘ හා ළමා සායන</t>
  </si>
  <si>
    <t>SS - පාසල් හා ක්‍රීඩා සංවර්ධනය</t>
  </si>
  <si>
    <t>CH - ප්‍රජා ශාලා හා සේවා පියස ගොඩනැගිලි සංවර්ධනය</t>
  </si>
  <si>
    <t>RP - ආගමික මධ්‍යස්ථාන සංවර්ධනය</t>
  </si>
  <si>
    <t>Qutation called</t>
  </si>
  <si>
    <t>Tax (Rs) (Vat , NBT)</t>
  </si>
  <si>
    <t>Puchasing</t>
  </si>
  <si>
    <t>Admin (1.5%/0.5%) (Rs)</t>
  </si>
  <si>
    <t xml:space="preserve">                          Colombo District</t>
  </si>
  <si>
    <t>TAX (Rs) (VAT , NBT</t>
  </si>
  <si>
    <t>Admin Cost (1.5%,0.5%) (Rs)</t>
  </si>
  <si>
    <t>Implementing Agency</t>
  </si>
  <si>
    <t>Without TAX (Rs)</t>
  </si>
  <si>
    <t>Under DCB Programme</t>
  </si>
  <si>
    <t>SC -Sanitary and common facilities  ( සනීපාරක්ෂක හා පොදු පහසුකම්)</t>
  </si>
  <si>
    <t>RD - Sanitary and common facilities  Road and Derange Development  (මාර්ග හා කාණු පද්ධති සංවර්ධනය)</t>
  </si>
  <si>
    <t>MC -Maternity and Child Clinic    ( මාතෘ හා ළමා සායන)</t>
  </si>
  <si>
    <t>For Puchasing Projects</t>
  </si>
  <si>
    <t>SS - School and Sports (පාසල් හා ක්‍රීඩා සංවර්ධනය)</t>
  </si>
  <si>
    <t>CH - Community Hall and Sewapiyasa (ප්‍රජා ශාලා හා සේවා පියස ගොඩනැගිලි සංවර්ධනය)</t>
  </si>
  <si>
    <t>RP - Religious center Developments (ආගමික මධ්‍යස්ථාන සංවර්ධනය)</t>
  </si>
  <si>
    <t>Under Rural Infrastructure Development Programme (Special Projects) and 20 Millon</t>
  </si>
  <si>
    <t>Under Sukitha purawara</t>
  </si>
  <si>
    <t xml:space="preserve">B2 </t>
  </si>
  <si>
    <t>B3</t>
  </si>
  <si>
    <t>Estimates approved / Bid documents prepared,</t>
  </si>
  <si>
    <t xml:space="preserve">Quotation / Bid called  </t>
  </si>
  <si>
    <t xml:space="preserve">Quotation / Bid Received  </t>
  </si>
  <si>
    <t xml:space="preserve">Contract Awarded. (25% completed)   </t>
  </si>
  <si>
    <t>Physical and Financial Progress of the Month of JULY-  2018</t>
  </si>
  <si>
    <t>COLOMBO</t>
  </si>
  <si>
    <t>Physical and Financial Progress JULY 2018</t>
  </si>
  <si>
    <t>M R</t>
  </si>
  <si>
    <t>RIDP/SP/M20/COL/2018/01</t>
  </si>
  <si>
    <t>Renovation of drains and concreting in 132 watte and 110 watte at panchikawatte road,colombo 10</t>
  </si>
  <si>
    <t xml:space="preserve">M R </t>
  </si>
  <si>
    <t>RIDP/SP/M20/COL/2018/02</t>
  </si>
  <si>
    <t>RIDP/SP/M20/COL/2018/03</t>
  </si>
  <si>
    <t>Renovation of drain system and concreting of 310 watte, wolfendhal street, colombo 13</t>
  </si>
  <si>
    <t>RIDP/SP/M20/COL/2018/05</t>
  </si>
  <si>
    <t xml:space="preserve">Estimate for development of BoundryWall at kotahena sinhala kanishta vidyalaya </t>
  </si>
  <si>
    <t>RIDP/SP/M20/COL/2018/06</t>
  </si>
  <si>
    <t>Estimate for construction of pavillion infront of volley ball court at vijayaba vidyalaya</t>
  </si>
  <si>
    <t>R K</t>
  </si>
  <si>
    <t>RIDP/SP/M20/COL/2018/07</t>
  </si>
  <si>
    <t>Construction of pavement at jampata lane, kotahena</t>
  </si>
  <si>
    <t>RIDP/SP/M20/COL/2018/08</t>
  </si>
  <si>
    <t>Interlock paving at 146 watte, Ramanadan mawatha,  kotahena, colombo 13</t>
  </si>
  <si>
    <t>RIDP/SP/M20/COL/2018/09</t>
  </si>
  <si>
    <t>Concreting of Enterring road to 1/50 houses in pichchamal watte , sammanthranapura, mattakkuliya.</t>
  </si>
  <si>
    <t>RIDP/SP/M20/COL/2018/10</t>
  </si>
  <si>
    <t>RIDP/SP/M20/COL/2018/11</t>
  </si>
  <si>
    <t>Renovation Main hall and stream water drainage system Sangabodhi vidyalaya</t>
  </si>
  <si>
    <t>RIDP/SP/M20/COL/2018/13</t>
  </si>
  <si>
    <t>Renovation of public toilet system at Bonvista flats,Modara</t>
  </si>
  <si>
    <t>RIDP/SP/M20/COL/2018/14</t>
  </si>
  <si>
    <t>Costruction of storm water At G.No.51,ST Marys Lane ,Mattakkuliya,Colombo 15</t>
  </si>
  <si>
    <t>RIDP/SP/M20/COL/2018/15</t>
  </si>
  <si>
    <t>Costruction of sewer line  At G.No.27 ,ST Marys Lane ,Mattakkuliya,Colombo 15</t>
  </si>
  <si>
    <t>RIDP/SP/M20/COL/2018/16</t>
  </si>
  <si>
    <t>RIDP/SP/M20/COL/2018/17</t>
  </si>
  <si>
    <t>Interlock paving at 268 watte, Aluthmawatha,  kotahena</t>
  </si>
  <si>
    <t xml:space="preserve">F </t>
  </si>
  <si>
    <t>RIDP/SP/M20/COL/2018/18</t>
  </si>
  <si>
    <t>Interlock paving for roads and  by roads from 111/1 to 111/37 in 111 watte at Abdhul Hameed street , colombo 12</t>
  </si>
  <si>
    <t>RIDP/SP/M20/COL/2018/19</t>
  </si>
  <si>
    <t>Interlock paving for roads and by roads from main entrance 111/97 in 111 watte at abdull hameed street , colombo 12.</t>
  </si>
  <si>
    <t>RIDP/SP/M20/COL/2018/20</t>
  </si>
  <si>
    <t>Reconstruction of Storm water Drain system with concreting and covering the drainage system and Construction of the drainage system using concreting of 6mm pipes since concrete at  247 waththa,Miraniya Street,Colombo 12</t>
  </si>
  <si>
    <t>RIDP/SP/M20/COL/2018/21</t>
  </si>
  <si>
    <t>Renovation of 04 Toilets and 03 Bathrooms and Interiock paving for the pathways in 189 watte , miraniya street , colombo 12</t>
  </si>
  <si>
    <t>RIDP/SP/M20/COL/2018/22</t>
  </si>
  <si>
    <t>Prepairing Toiles (04 Nos) and bath (03 NOS) &amp; Costruction of sewer line at G.No. 257 Meeraniya street , colombo 12</t>
  </si>
  <si>
    <t>RIDP/SP/M20/COL/2018/23</t>
  </si>
  <si>
    <t>Costruction of sewer manholes At G.No. 75 Abdhul Hameed Street</t>
  </si>
  <si>
    <t>S N</t>
  </si>
  <si>
    <t>RIDP/SP/M20/COL/2018/24</t>
  </si>
  <si>
    <t>Renovation of public toilets and bathrooms in 185,35,38,28,103,84 watte at Jinthupitiya Division</t>
  </si>
  <si>
    <t>RIDP/SP/M20/COL/2018/25</t>
  </si>
  <si>
    <t xml:space="preserve">Fixing Street Light Post for comon wathu </t>
  </si>
  <si>
    <t>RIDP/SP/M20/COL/2018/26</t>
  </si>
  <si>
    <t>concreting renovation of toilets and bathroom in 168,128,156,125,151 watte and concreting and renovation of drain in 42 watte</t>
  </si>
  <si>
    <t>RIDP/SP/M20/COL/2018/27</t>
  </si>
  <si>
    <t>Concreting ,Renovation of staircase renovation of toilets and fixing of gates at tha entrnce of watte in 100,112,176,watte at jampata street colombo 13. 127,39 watte in sangamitta mawatha 80,90,106 watte in vivekananda kandha road 173 watte in Aduruppu street .</t>
  </si>
  <si>
    <t>M G</t>
  </si>
  <si>
    <t>RIDP/SP/M20/COL/2018/28</t>
  </si>
  <si>
    <t>Construction of 02 Nos.Toilets.01 No.washroom 151 Watte Using of Family 103 Jampettha street, colombo 13</t>
  </si>
  <si>
    <t>Mano Ganeshan</t>
  </si>
  <si>
    <t>RIDP/SP/M20/COL/2018/29</t>
  </si>
  <si>
    <t>Construction of Front side Lunch Room 151 Watte Using of Family 103 Jampettha street, colombo 13 ( reception  Hall - First Floor)</t>
  </si>
  <si>
    <t>RIDP/SP/M20/COL/2018/30</t>
  </si>
  <si>
    <t>Construction of Inner side Sport Room 151 Watte Using of Family 103 Jampettha street, colombo 13 ( reception  Hall - Ground Floor)</t>
  </si>
  <si>
    <t>RIDP/SP/M20/COL/2018/31</t>
  </si>
  <si>
    <t>Construction of 02 Nos.Toilets.01 washroom and Store room 151 Watte Using of Family 103 Jampettha street, colombo 13 ( reception  Hall - Ground Floor)</t>
  </si>
  <si>
    <t>RIDP/SP/M20/COL/2018/32</t>
  </si>
  <si>
    <t>Construction of community Hall 151 Watte Using of Family 103 Jampettha street, colombo 13 ( reception  Hall - first Floor)</t>
  </si>
  <si>
    <t>RIDP/SP/M20/COL/2018/33</t>
  </si>
  <si>
    <t xml:space="preserve">Construction of 02 Nos.Toilets.01 No.washroom 151 Watte Using of Family 103 Jampettha street, colombo 13 ( reception  Hall - first Floor) </t>
  </si>
  <si>
    <t>RIDP/SP/M20/COL/2018/34</t>
  </si>
  <si>
    <t>Construction of first floor and renovation work in community hall s at blouemendhal flat</t>
  </si>
  <si>
    <t>RIDP/SP/M20/COL/2018/35</t>
  </si>
  <si>
    <t xml:space="preserve">preparing and reparing of Gully Lines at 145 Watte Jumma Lane </t>
  </si>
  <si>
    <t>RIDP/SP/M20/COL/2018/36</t>
  </si>
  <si>
    <t xml:space="preserve">Build 8 Manholes &amp; Cover Slabs at 145 watte,Jumma Lane </t>
  </si>
  <si>
    <t>RIDP/SP/M20/COL/2018/37</t>
  </si>
  <si>
    <t xml:space="preserve">Building a New Culvert(Bokkuwa) at 77/37,Jakpettah Lane of the main road-Preparing 02 Gulies for two sides </t>
  </si>
  <si>
    <t>RIDP/SP/M20/COL/2018/38</t>
  </si>
  <si>
    <t xml:space="preserve">Building a New Culvert(Bokkuwa) at 77/37,Jampettah Lane of the main road-Putting Carpet for main Road </t>
  </si>
  <si>
    <t>RIDP/SP/M20/COL/2018/40</t>
  </si>
  <si>
    <t>C W</t>
  </si>
  <si>
    <t>RIDP/SP/M20/COL/2018/41</t>
  </si>
  <si>
    <t>Constuction of Public Toilets and construction of side boundry wall and fixing of covering fence on it , at rear premises of St.James Church , Modara</t>
  </si>
  <si>
    <t>RIDP/SP/M20/COL/2018/42</t>
  </si>
  <si>
    <t>Costruction of forth flour senior section Roof Top at hairiya vidyalaya</t>
  </si>
  <si>
    <t>RIDP/SP/M20/COL/2018/43</t>
  </si>
  <si>
    <t>RIDP/SP/M20/COL/2018/44</t>
  </si>
  <si>
    <t>Panchikawatta</t>
  </si>
  <si>
    <t xml:space="preserve"> C c</t>
  </si>
  <si>
    <t>RA</t>
  </si>
  <si>
    <t>Masangasweediya</t>
  </si>
  <si>
    <t>Grandpass south</t>
  </si>
  <si>
    <t>C c</t>
  </si>
  <si>
    <t>kotahena west</t>
  </si>
  <si>
    <t>Mattakkuliya</t>
  </si>
  <si>
    <t xml:space="preserve">N C </t>
  </si>
  <si>
    <t>Mahawatta</t>
  </si>
  <si>
    <t>NC</t>
  </si>
  <si>
    <t>Modara</t>
  </si>
  <si>
    <t>Lunupokuna</t>
  </si>
  <si>
    <t>Aluthkade East</t>
  </si>
  <si>
    <t>Kochchikade south</t>
  </si>
  <si>
    <t>CC</t>
  </si>
  <si>
    <t>Jinthupitiya</t>
  </si>
  <si>
    <t>Aluthmawatha</t>
  </si>
  <si>
    <t>Maligakanda</t>
  </si>
  <si>
    <t>D S</t>
  </si>
  <si>
    <t>Inmec construction</t>
  </si>
  <si>
    <t>Jayasekara construction</t>
  </si>
  <si>
    <t>D E</t>
  </si>
  <si>
    <t>siyasara construction</t>
  </si>
  <si>
    <t>C M C</t>
  </si>
  <si>
    <t xml:space="preserve">Lapan Lapan construction </t>
  </si>
  <si>
    <t>Moumt city construction</t>
  </si>
  <si>
    <t>Mount construction</t>
  </si>
  <si>
    <t>Gunamuthu Bilders</t>
  </si>
  <si>
    <t>Problem</t>
  </si>
  <si>
    <t>Concreating of Mahawatta Road 233 watte.</t>
  </si>
  <si>
    <t>OI</t>
  </si>
  <si>
    <t>PW</t>
  </si>
  <si>
    <t>Construction of Basket Ball Court - ST Anthony"s vidyalaya, colombo 13</t>
  </si>
  <si>
    <t>EI</t>
  </si>
  <si>
    <t>මෝදර ශ්‍රී පඤ්ඤානන්ද මාවත අංක 60/14 යන නිවාස සංකීර්ණෙය් වැසි ජලය බැස යන කාණු පද්ධතියක් සෑදීම</t>
  </si>
  <si>
    <t>modara</t>
  </si>
  <si>
    <t xml:space="preserve">                        </t>
  </si>
  <si>
    <t>RIDP/SP (M 20) Programme</t>
  </si>
  <si>
    <t>Division    COLOMBO 950</t>
  </si>
  <si>
    <t>මුවදොර උයන මහල් නිවාස සංකීර්ණයේ ගොඩනැගිලි 04 හිම විදුලි සෝපානය වටා ඇති පියගැට පේළි වල එනමල් තීන්ත සහ ඉමල්ෂන් තීන්ත ආලේප කිරීම , නිවාස සංකීර්ණයේ ඇතුලත ඇති පොදු ස්ථාන වල විදුලි පහන් අලුත්වැඩියාව, ගොඩනැගිලි 04 වටා අලුතින් ආරක්ෂිත විදුලි පහන් සවි කිරිම.</t>
  </si>
  <si>
    <t>Interlock paving at 55 watte, 53 watte, 41 watte, sumithramama road,  kotahena</t>
  </si>
  <si>
    <t>Colombo 10 Maligawatte Road Construction of the Daana Shalawa of the Boosewana viharaya concrete Foudation for Development Including</t>
  </si>
  <si>
    <t>ග්‍රාමීය යටිතල පහසුකම් වැඩසටහන - මිලි 20 -2018</t>
  </si>
  <si>
    <t xml:space="preserve">අනු අංකය </t>
  </si>
  <si>
    <t xml:space="preserve">ක්‍රියාත්මක බලධාරී ආයතනය </t>
  </si>
  <si>
    <t xml:space="preserve">ව්‍යාපෘති සංඛ්‍යාව </t>
  </si>
  <si>
    <t xml:space="preserve">වෙන් කළ මුදල (රු.) </t>
  </si>
  <si>
    <t xml:space="preserve">සමස්ත ඇස්තමේන්තුව (රු.) </t>
  </si>
  <si>
    <t>නිදහස් කල ප්‍රතිපාදන මුදල (රු)</t>
  </si>
  <si>
    <t>වියදම රු.</t>
  </si>
  <si>
    <t>භෞතික ප්‍රගතිය</t>
  </si>
  <si>
    <t>ගැටළු</t>
  </si>
  <si>
    <t xml:space="preserve">ප්‍රාදේශීය ලේකම් (ඉදිකිරීම්)    </t>
  </si>
  <si>
    <t>කොළඹ නගර සභාව</t>
  </si>
  <si>
    <t xml:space="preserve">ප්‍රාදේශීය ඉංජිනේරු     </t>
  </si>
  <si>
    <t>එකතුව</t>
  </si>
  <si>
    <t xml:space="preserve">A - ඇස්තමේන්තු සකස්කරීමට ඇති </t>
  </si>
  <si>
    <t>B - ඇස්තාමේන්තු සකස්කර ප්‍රතිපාදන ගෙන්වීමට දි.ලේ යොමුකර ඇති</t>
  </si>
  <si>
    <t>C - ප්‍රතිපාදන ලබා ඉදිරි කටයුතු කිරීම</t>
  </si>
  <si>
    <t xml:space="preserve">D -වැඩ ආරම්භකර ඇති </t>
  </si>
  <si>
    <t>E - වැඩ අවසන්</t>
  </si>
</sst>
</file>

<file path=xl/styles.xml><?xml version="1.0" encoding="utf-8"?>
<styleSheet xmlns="http://schemas.openxmlformats.org/spreadsheetml/2006/main">
  <numFmts count="3">
    <numFmt numFmtId="41" formatCode="_(* #,##0_);_(* \(#,##0\);_(* &quot;-&quot;_);_(@_)"/>
    <numFmt numFmtId="43" formatCode="_(* #,##0.00_);_(* \(#,##0.00\);_(* &quot;-&quot;??_);_(@_)"/>
    <numFmt numFmtId="164" formatCode="_-* #,##0.00_-;\-* #,##0.00_-;_-* &quot;-&quot;??_-;_-@_-"/>
  </numFmts>
  <fonts count="58">
    <font>
      <sz val="11"/>
      <color theme="1"/>
      <name val="Calibri"/>
      <family val="2"/>
      <scheme val="minor"/>
    </font>
    <font>
      <sz val="10"/>
      <color rgb="FFFF0000"/>
      <name val="Arial"/>
      <family val="2"/>
    </font>
    <font>
      <b/>
      <sz val="10"/>
      <name val="Arial"/>
      <family val="2"/>
    </font>
    <font>
      <b/>
      <sz val="14"/>
      <name val="Times New Roman"/>
      <family val="1"/>
    </font>
    <font>
      <sz val="11"/>
      <color theme="1"/>
      <name val="Times New Roman"/>
      <family val="1"/>
    </font>
    <font>
      <sz val="14"/>
      <name val="Times New Roman"/>
      <family val="1"/>
    </font>
    <font>
      <sz val="12"/>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sz val="12"/>
      <color rgb="FFFF0000"/>
      <name val="Times New Roman"/>
      <family val="1"/>
    </font>
    <font>
      <b/>
      <sz val="11"/>
      <name val="Times New Roman"/>
      <family val="1"/>
    </font>
    <font>
      <b/>
      <sz val="11"/>
      <color theme="1"/>
      <name val="Times New Roman"/>
      <family val="1"/>
    </font>
    <font>
      <b/>
      <vertAlign val="superscript"/>
      <sz val="10"/>
      <name val="Times New Roman"/>
      <family val="1"/>
    </font>
    <font>
      <b/>
      <sz val="8"/>
      <name val="Times New Roman"/>
      <family val="1"/>
    </font>
    <font>
      <sz val="11"/>
      <color theme="1"/>
      <name val="Calibri"/>
      <family val="2"/>
      <scheme val="minor"/>
    </font>
    <font>
      <b/>
      <sz val="11"/>
      <color theme="1"/>
      <name val="Calibri"/>
      <family val="2"/>
      <scheme val="minor"/>
    </font>
    <font>
      <b/>
      <sz val="11"/>
      <color theme="1"/>
      <name val="Iskoola Pota"/>
      <family val="2"/>
    </font>
    <font>
      <sz val="10"/>
      <color theme="1"/>
      <name val="Iskoola Pota"/>
      <family val="2"/>
    </font>
    <font>
      <b/>
      <sz val="8"/>
      <color theme="1"/>
      <name val="Iskoola Pota"/>
      <family val="2"/>
    </font>
    <font>
      <sz val="8"/>
      <color theme="1"/>
      <name val="Calibri"/>
      <family val="2"/>
      <scheme val="minor"/>
    </font>
    <font>
      <sz val="8"/>
      <color theme="1"/>
      <name val="Iskoola Pota"/>
      <family val="2"/>
    </font>
    <font>
      <sz val="11"/>
      <color theme="1"/>
      <name val="FMGanganee"/>
    </font>
    <font>
      <b/>
      <sz val="12"/>
      <color theme="1"/>
      <name val="Calibri"/>
      <family val="2"/>
      <scheme val="minor"/>
    </font>
    <font>
      <b/>
      <sz val="10"/>
      <color theme="1"/>
      <name val="Book Antiqua"/>
      <family val="1"/>
    </font>
    <font>
      <sz val="10"/>
      <color theme="1"/>
      <name val="Calibri"/>
      <family val="2"/>
      <scheme val="minor"/>
    </font>
    <font>
      <sz val="9"/>
      <color theme="1"/>
      <name val="Calibri"/>
      <family val="2"/>
      <scheme val="minor"/>
    </font>
    <font>
      <b/>
      <sz val="9"/>
      <name val="Times New Roman"/>
      <family val="1"/>
    </font>
    <font>
      <b/>
      <sz val="9"/>
      <color theme="1"/>
      <name val="Times New Roman"/>
      <family val="1"/>
    </font>
    <font>
      <b/>
      <sz val="8"/>
      <color theme="1"/>
      <name val="Times New Roman"/>
      <family val="1"/>
    </font>
    <font>
      <b/>
      <sz val="12"/>
      <color theme="1"/>
      <name val="Times New Roman"/>
      <family val="1"/>
    </font>
    <font>
      <sz val="14"/>
      <color theme="1"/>
      <name val="Times New Roman"/>
      <family val="1"/>
    </font>
    <font>
      <b/>
      <sz val="11"/>
      <color rgb="FF000000"/>
      <name val="Times New Roman"/>
      <family val="1"/>
    </font>
    <font>
      <b/>
      <sz val="12"/>
      <color rgb="FF000000"/>
      <name val="Times New Roman"/>
      <family val="1"/>
    </font>
    <font>
      <b/>
      <sz val="10"/>
      <name val="Iskoola Pota"/>
      <family val="2"/>
    </font>
    <font>
      <b/>
      <sz val="12"/>
      <color theme="1"/>
      <name val="Iskoola Pota"/>
      <family val="2"/>
    </font>
    <font>
      <sz val="11"/>
      <color theme="1"/>
      <name val="Iskoola Pota"/>
      <family val="2"/>
    </font>
    <font>
      <b/>
      <sz val="10"/>
      <color theme="1"/>
      <name val="Times New Roman"/>
      <family val="1"/>
    </font>
    <font>
      <sz val="10"/>
      <color theme="1"/>
      <name val="Times New Roman"/>
      <family val="1"/>
    </font>
    <font>
      <sz val="10"/>
      <name val="Iskoola Pota"/>
      <family val="2"/>
    </font>
    <font>
      <sz val="11"/>
      <name val="Iskoola Pota"/>
      <family val="2"/>
    </font>
    <font>
      <b/>
      <sz val="11"/>
      <name val="Iskoola Pota"/>
      <family val="2"/>
    </font>
    <font>
      <b/>
      <sz val="18"/>
      <color theme="1"/>
      <name val="Times New Roman"/>
      <family val="1"/>
    </font>
    <font>
      <b/>
      <sz val="10"/>
      <color theme="1"/>
      <name val="Iskoola Pota"/>
      <family val="2"/>
    </font>
    <font>
      <sz val="10"/>
      <color rgb="FFFF0000"/>
      <name val="Iskoola Pota"/>
      <family val="2"/>
    </font>
    <font>
      <b/>
      <sz val="10"/>
      <color theme="1"/>
      <name val="Calibri"/>
      <family val="2"/>
      <scheme val="minor"/>
    </font>
    <font>
      <b/>
      <sz val="18"/>
      <color theme="1"/>
      <name val="Iskoola Pota"/>
      <family val="2"/>
    </font>
    <font>
      <b/>
      <sz val="18"/>
      <name val="Times New Roman"/>
      <family val="1"/>
    </font>
    <font>
      <b/>
      <sz val="26"/>
      <color theme="1"/>
      <name val="Iskoola Pota"/>
      <family val="2"/>
    </font>
    <font>
      <sz val="26"/>
      <color theme="1"/>
      <name val="Calibri"/>
      <family val="2"/>
      <scheme val="minor"/>
    </font>
    <font>
      <b/>
      <sz val="12"/>
      <name val="Iskoola Pota"/>
      <family val="2"/>
    </font>
    <font>
      <sz val="12"/>
      <color theme="1"/>
      <name val="Iskoola Pota"/>
      <family val="2"/>
    </font>
    <font>
      <sz val="12"/>
      <name val="Iskoola Pota"/>
      <family val="2"/>
    </font>
    <font>
      <sz val="12"/>
      <color theme="6" tint="-0.499984740745262"/>
      <name val="Iskoola Pota"/>
      <family val="2"/>
    </font>
    <font>
      <sz val="18"/>
      <color theme="6" tint="-0.499984740745262"/>
      <name val="Iskoola Pota"/>
      <family val="2"/>
    </font>
    <font>
      <sz val="14"/>
      <color theme="1"/>
      <name val="Iskoola Pota"/>
      <family val="2"/>
    </font>
    <font>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s>
  <cellStyleXfs count="4">
    <xf numFmtId="0" fontId="0" fillId="0" borderId="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cellStyleXfs>
  <cellXfs count="482">
    <xf numFmtId="0" fontId="0" fillId="0" borderId="0" xfId="0"/>
    <xf numFmtId="0" fontId="1" fillId="0" borderId="0" xfId="0" applyFont="1"/>
    <xf numFmtId="0" fontId="2" fillId="0" borderId="0" xfId="0" applyFont="1"/>
    <xf numFmtId="0" fontId="10" fillId="0" borderId="0" xfId="0" applyFont="1" applyFill="1" applyBorder="1"/>
    <xf numFmtId="0" fontId="10" fillId="0" borderId="0" xfId="0" applyFont="1" applyFill="1" applyBorder="1" applyAlignment="1">
      <alignment vertical="center" wrapText="1"/>
    </xf>
    <xf numFmtId="0" fontId="10" fillId="0" borderId="0" xfId="0" applyFont="1" applyFill="1" applyBorder="1" applyAlignment="1">
      <alignment vertical="top" wrapText="1"/>
    </xf>
    <xf numFmtId="0" fontId="10" fillId="0" borderId="0" xfId="0" applyFont="1" applyFill="1"/>
    <xf numFmtId="0" fontId="0" fillId="0" borderId="0" xfId="0" applyFill="1"/>
    <xf numFmtId="0" fontId="0" fillId="0" borderId="0" xfId="0" applyBorder="1"/>
    <xf numFmtId="0" fontId="13" fillId="0" borderId="0" xfId="0" applyFont="1" applyBorder="1" applyAlignment="1">
      <alignment horizontal="left" vertical="center"/>
    </xf>
    <xf numFmtId="0" fontId="13" fillId="0" borderId="0" xfId="0" applyFont="1" applyFill="1" applyBorder="1" applyAlignment="1">
      <alignment horizontal="center"/>
    </xf>
    <xf numFmtId="0" fontId="15" fillId="0" borderId="1" xfId="0" applyFont="1" applyFill="1" applyBorder="1" applyAlignment="1">
      <alignment horizontal="center" vertical="center" wrapText="1"/>
    </xf>
    <xf numFmtId="0" fontId="19" fillId="0" borderId="0" xfId="0" applyFont="1" applyFill="1"/>
    <xf numFmtId="1" fontId="18" fillId="0" borderId="0" xfId="0" applyNumberFormat="1" applyFont="1" applyFill="1" applyAlignment="1">
      <alignment horizontal="left"/>
    </xf>
    <xf numFmtId="0" fontId="6" fillId="0" borderId="0" xfId="0" applyFont="1" applyBorder="1"/>
    <xf numFmtId="0" fontId="23" fillId="0" borderId="0" xfId="0" applyFont="1" applyFill="1" applyBorder="1" applyAlignment="1">
      <alignment vertical="center" wrapText="1"/>
    </xf>
    <xf numFmtId="0" fontId="6" fillId="0" borderId="0" xfId="0" applyFont="1" applyBorder="1" applyAlignment="1"/>
    <xf numFmtId="0" fontId="17" fillId="0" borderId="0" xfId="0" applyFont="1"/>
    <xf numFmtId="0" fontId="0" fillId="0" borderId="0" xfId="0" applyAlignment="1"/>
    <xf numFmtId="0" fontId="24" fillId="0" borderId="0" xfId="0" applyFont="1" applyAlignment="1"/>
    <xf numFmtId="0" fontId="24" fillId="0" borderId="0" xfId="0" applyFont="1"/>
    <xf numFmtId="0" fontId="24" fillId="0" borderId="0" xfId="0" applyFont="1" applyAlignment="1">
      <alignment horizontal="center"/>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43" fontId="27" fillId="0" borderId="1" xfId="1" applyFont="1" applyFill="1" applyBorder="1" applyAlignment="1">
      <alignment horizontal="center" vertical="center"/>
    </xf>
    <xf numFmtId="0" fontId="2" fillId="0" borderId="0" xfId="0" applyFont="1" applyFill="1"/>
    <xf numFmtId="0" fontId="26" fillId="0" borderId="0" xfId="0" applyFont="1" applyBorder="1" applyAlignment="1">
      <alignment horizontal="center" vertical="center" wrapText="1"/>
    </xf>
    <xf numFmtId="0" fontId="26" fillId="0" borderId="0" xfId="0" applyFont="1" applyBorder="1" applyAlignment="1">
      <alignment horizontal="center" vertical="center"/>
    </xf>
    <xf numFmtId="0" fontId="26" fillId="0" borderId="0" xfId="0" applyFont="1" applyFill="1" applyBorder="1" applyAlignment="1">
      <alignment horizontal="center" vertical="center"/>
    </xf>
    <xf numFmtId="0" fontId="1" fillId="0" borderId="0" xfId="0" applyFont="1" applyBorder="1"/>
    <xf numFmtId="0" fontId="22" fillId="2" borderId="0" xfId="0" applyFont="1" applyFill="1" applyBorder="1" applyAlignment="1">
      <alignment horizontal="center" vertical="center" wrapText="1"/>
    </xf>
    <xf numFmtId="0" fontId="21" fillId="0" borderId="0" xfId="0" applyFont="1" applyBorder="1" applyAlignment="1">
      <alignment horizontal="center" vertical="center"/>
    </xf>
    <xf numFmtId="4" fontId="22" fillId="2" borderId="0" xfId="0" applyNumberFormat="1" applyFont="1" applyFill="1" applyBorder="1" applyAlignment="1">
      <alignment horizontal="center" vertical="center" wrapText="1"/>
    </xf>
    <xf numFmtId="4" fontId="21" fillId="0" borderId="0" xfId="0" applyNumberFormat="1" applyFont="1" applyBorder="1"/>
    <xf numFmtId="4" fontId="21" fillId="0" borderId="0" xfId="0" applyNumberFormat="1" applyFont="1" applyBorder="1" applyAlignment="1">
      <alignment vertical="center"/>
    </xf>
    <xf numFmtId="0" fontId="21" fillId="0" borderId="0" xfId="0" applyFont="1" applyBorder="1"/>
    <xf numFmtId="4" fontId="22" fillId="2" borderId="0" xfId="1" applyNumberFormat="1" applyFont="1" applyFill="1" applyBorder="1" applyAlignment="1">
      <alignment horizontal="center" vertical="center"/>
    </xf>
    <xf numFmtId="0" fontId="2" fillId="0" borderId="1" xfId="0" applyFont="1" applyFill="1" applyBorder="1"/>
    <xf numFmtId="0" fontId="6" fillId="0" borderId="1" xfId="0" applyFont="1" applyFill="1" applyBorder="1" applyAlignment="1">
      <alignment vertical="center"/>
    </xf>
    <xf numFmtId="0" fontId="17" fillId="0" borderId="0" xfId="0" applyFont="1" applyBorder="1" applyAlignment="1">
      <alignment horizontal="center" vertical="center"/>
    </xf>
    <xf numFmtId="0" fontId="26" fillId="2" borderId="1" xfId="0" applyFont="1" applyFill="1" applyBorder="1"/>
    <xf numFmtId="43" fontId="25" fillId="2" borderId="1" xfId="1" applyFont="1" applyFill="1" applyBorder="1" applyAlignment="1">
      <alignment horizontal="center" vertical="center" wrapText="1"/>
    </xf>
    <xf numFmtId="0" fontId="0" fillId="2" borderId="0" xfId="0" applyFill="1"/>
    <xf numFmtId="43" fontId="1" fillId="2" borderId="0" xfId="1" applyFont="1" applyFill="1"/>
    <xf numFmtId="43" fontId="13" fillId="2" borderId="0" xfId="1" applyFont="1" applyFill="1" applyBorder="1" applyAlignment="1">
      <alignment horizontal="left" vertical="center"/>
    </xf>
    <xf numFmtId="43" fontId="11" fillId="2" borderId="0" xfId="1" applyFont="1" applyFill="1" applyBorder="1"/>
    <xf numFmtId="0" fontId="26" fillId="2" borderId="0" xfId="0" applyFont="1" applyFill="1" applyBorder="1" applyAlignment="1">
      <alignment horizontal="center" vertical="center"/>
    </xf>
    <xf numFmtId="0" fontId="1" fillId="2" borderId="0" xfId="0" applyFont="1" applyFill="1" applyBorder="1"/>
    <xf numFmtId="0" fontId="0" fillId="2" borderId="0" xfId="0" applyFill="1" applyBorder="1"/>
    <xf numFmtId="0" fontId="6" fillId="2" borderId="1" xfId="0" applyFont="1" applyFill="1" applyBorder="1" applyAlignment="1">
      <alignment vertical="center"/>
    </xf>
    <xf numFmtId="0" fontId="4" fillId="2" borderId="1" xfId="0" applyFont="1" applyFill="1" applyBorder="1" applyAlignment="1">
      <alignment vertical="center"/>
    </xf>
    <xf numFmtId="0" fontId="29" fillId="2" borderId="1" xfId="0" applyFont="1" applyFill="1" applyBorder="1" applyAlignment="1">
      <alignment vertical="center"/>
    </xf>
    <xf numFmtId="0" fontId="13" fillId="0" borderId="0" xfId="0" applyFont="1" applyFill="1" applyBorder="1" applyAlignment="1">
      <alignment horizontal="left" vertical="center"/>
    </xf>
    <xf numFmtId="0" fontId="0" fillId="0" borderId="0" xfId="0" applyNumberFormat="1" applyBorder="1"/>
    <xf numFmtId="0" fontId="5" fillId="0" borderId="0" xfId="0" applyNumberFormat="1" applyFont="1" applyBorder="1" applyAlignment="1">
      <alignment horizontal="center"/>
    </xf>
    <xf numFmtId="0" fontId="4" fillId="0" borderId="0" xfId="0" applyNumberFormat="1" applyFont="1" applyBorder="1"/>
    <xf numFmtId="0" fontId="10" fillId="0" borderId="0" xfId="0" applyNumberFormat="1" applyFont="1" applyBorder="1"/>
    <xf numFmtId="0" fontId="9" fillId="0" borderId="0" xfId="0" applyNumberFormat="1" applyFont="1" applyBorder="1" applyAlignment="1">
      <alignment vertical="center"/>
    </xf>
    <xf numFmtId="0" fontId="8" fillId="2" borderId="1" xfId="0" applyFont="1" applyFill="1" applyBorder="1" applyAlignment="1">
      <alignment vertical="center"/>
    </xf>
    <xf numFmtId="0" fontId="30" fillId="2" borderId="1" xfId="0" applyFont="1" applyFill="1" applyBorder="1" applyAlignment="1">
      <alignment vertical="center"/>
    </xf>
    <xf numFmtId="0" fontId="13" fillId="2"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0" xfId="0" applyNumberFormat="1" applyFont="1" applyBorder="1" applyAlignment="1">
      <alignment horizontal="center" vertical="center"/>
    </xf>
    <xf numFmtId="1" fontId="18" fillId="0" borderId="0" xfId="0" applyNumberFormat="1" applyFont="1" applyFill="1" applyAlignment="1">
      <alignment horizontal="center"/>
    </xf>
    <xf numFmtId="1" fontId="18" fillId="0" borderId="0" xfId="0" applyNumberFormat="1" applyFont="1" applyFill="1" applyAlignment="1">
      <alignment horizontal="center"/>
    </xf>
    <xf numFmtId="0" fontId="3" fillId="0" borderId="0" xfId="0" applyNumberFormat="1" applyFont="1" applyBorder="1" applyAlignment="1">
      <alignment horizontal="center" vertical="center"/>
    </xf>
    <xf numFmtId="0" fontId="12" fillId="0" borderId="0" xfId="0" applyNumberFormat="1" applyFont="1" applyBorder="1" applyAlignment="1">
      <alignment horizontal="left" vertical="center" wrapText="1"/>
    </xf>
    <xf numFmtId="0" fontId="12" fillId="0" borderId="0" xfId="0" applyNumberFormat="1" applyFont="1" applyBorder="1" applyAlignment="1">
      <alignment horizontal="left" vertical="center"/>
    </xf>
    <xf numFmtId="0" fontId="6" fillId="0" borderId="0" xfId="0" applyNumberFormat="1" applyFont="1" applyBorder="1" applyAlignment="1">
      <alignment horizontal="center"/>
    </xf>
    <xf numFmtId="0" fontId="7" fillId="0" borderId="1" xfId="0" applyFont="1" applyFill="1" applyBorder="1" applyAlignment="1">
      <alignment horizontal="center" vertical="center" textRotation="90" wrapText="1"/>
    </xf>
    <xf numFmtId="0" fontId="12" fillId="0" borderId="0" xfId="0" applyNumberFormat="1" applyFont="1" applyBorder="1" applyAlignment="1">
      <alignment vertical="center"/>
    </xf>
    <xf numFmtId="0" fontId="9" fillId="0" borderId="0" xfId="0" applyFont="1" applyFill="1" applyAlignment="1">
      <alignment horizontal="left" vertical="center"/>
    </xf>
    <xf numFmtId="0" fontId="13" fillId="0" borderId="0" xfId="0" applyFont="1" applyFill="1"/>
    <xf numFmtId="41" fontId="13" fillId="0" borderId="0" xfId="0" applyNumberFormat="1" applyFont="1" applyFill="1"/>
    <xf numFmtId="0" fontId="4" fillId="0" borderId="0" xfId="0" applyFont="1" applyFill="1"/>
    <xf numFmtId="0" fontId="10" fillId="0" borderId="0" xfId="0" applyFont="1" applyFill="1" applyAlignment="1">
      <alignment horizontal="left"/>
    </xf>
    <xf numFmtId="0" fontId="4" fillId="0" borderId="0" xfId="0" applyFont="1" applyFill="1" applyBorder="1" applyAlignment="1">
      <alignment horizontal="left"/>
    </xf>
    <xf numFmtId="4" fontId="20" fillId="3"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textRotation="90" wrapText="1"/>
    </xf>
    <xf numFmtId="0" fontId="12" fillId="5" borderId="1" xfId="0" applyNumberFormat="1" applyFont="1" applyFill="1" applyBorder="1" applyAlignment="1">
      <alignment horizontal="center" vertical="center" wrapText="1"/>
    </xf>
    <xf numFmtId="0" fontId="12" fillId="5" borderId="1" xfId="0" applyNumberFormat="1" applyFont="1" applyFill="1" applyBorder="1" applyAlignment="1">
      <alignment horizontal="center" vertical="center"/>
    </xf>
    <xf numFmtId="0" fontId="4" fillId="0" borderId="0" xfId="0" applyFont="1" applyFill="1" applyAlignment="1">
      <alignment horizontal="left"/>
    </xf>
    <xf numFmtId="0" fontId="3" fillId="0" borderId="0" xfId="0" applyNumberFormat="1" applyFont="1" applyBorder="1" applyAlignment="1">
      <alignment horizontal="center" vertical="center"/>
    </xf>
    <xf numFmtId="0" fontId="13" fillId="0" borderId="0" xfId="0" applyFont="1" applyFill="1" applyBorder="1" applyAlignment="1"/>
    <xf numFmtId="0" fontId="13" fillId="0" borderId="0" xfId="0" applyFont="1" applyFill="1" applyBorder="1" applyAlignment="1">
      <alignment vertical="center"/>
    </xf>
    <xf numFmtId="0" fontId="13" fillId="0" borderId="0"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Border="1" applyAlignment="1"/>
    <xf numFmtId="0" fontId="4" fillId="0" borderId="0" xfId="0" applyFont="1" applyFill="1" applyBorder="1"/>
    <xf numFmtId="0" fontId="32" fillId="0" borderId="0" xfId="0" applyFont="1" applyFill="1"/>
    <xf numFmtId="0" fontId="1" fillId="6" borderId="0" xfId="0" applyFont="1" applyFill="1"/>
    <xf numFmtId="0" fontId="0" fillId="6" borderId="0" xfId="0" applyFill="1"/>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2" borderId="0" xfId="0" applyFont="1" applyFill="1" applyBorder="1"/>
    <xf numFmtId="0" fontId="26" fillId="6" borderId="0" xfId="0" applyFont="1" applyFill="1" applyBorder="1" applyAlignment="1">
      <alignment horizontal="center" vertical="center"/>
    </xf>
    <xf numFmtId="43" fontId="1" fillId="6" borderId="0" xfId="1" applyFont="1" applyFill="1"/>
    <xf numFmtId="0" fontId="13" fillId="0" borderId="0" xfId="0" applyFont="1" applyFill="1" applyBorder="1" applyAlignment="1">
      <alignment horizontal="left"/>
    </xf>
    <xf numFmtId="0" fontId="33" fillId="0" borderId="0" xfId="0" applyFont="1"/>
    <xf numFmtId="0" fontId="34" fillId="0" borderId="0" xfId="0" applyFont="1" applyAlignment="1">
      <alignment vertical="center"/>
    </xf>
    <xf numFmtId="0" fontId="4" fillId="2" borderId="0" xfId="0" applyFont="1" applyFill="1" applyBorder="1" applyAlignment="1">
      <alignment horizontal="center" vertical="center" wrapText="1"/>
    </xf>
    <xf numFmtId="0" fontId="7" fillId="4" borderId="8" xfId="0" applyFont="1" applyFill="1" applyBorder="1" applyAlignment="1">
      <alignment vertical="center" wrapText="1"/>
    </xf>
    <xf numFmtId="0" fontId="7" fillId="4" borderId="14" xfId="0" applyFont="1" applyFill="1" applyBorder="1" applyAlignment="1">
      <alignment vertical="center" wrapText="1"/>
    </xf>
    <xf numFmtId="0" fontId="7" fillId="4" borderId="11" xfId="0" applyFont="1" applyFill="1" applyBorder="1" applyAlignment="1">
      <alignment vertical="center" wrapText="1"/>
    </xf>
    <xf numFmtId="0" fontId="7" fillId="4" borderId="13" xfId="0" applyFont="1" applyFill="1" applyBorder="1" applyAlignment="1">
      <alignment vertical="center" wrapText="1"/>
    </xf>
    <xf numFmtId="0" fontId="0" fillId="0" borderId="1" xfId="0" applyBorder="1"/>
    <xf numFmtId="0" fontId="3" fillId="0" borderId="0" xfId="0" applyNumberFormat="1" applyFont="1" applyBorder="1" applyAlignment="1">
      <alignment vertical="center"/>
    </xf>
    <xf numFmtId="0" fontId="37" fillId="0" borderId="0" xfId="0" applyFont="1"/>
    <xf numFmtId="0" fontId="38" fillId="0" borderId="0" xfId="0" applyFont="1" applyFill="1" applyBorder="1"/>
    <xf numFmtId="0" fontId="31" fillId="0" borderId="0" xfId="0" applyFont="1" applyFill="1" applyBorder="1"/>
    <xf numFmtId="0" fontId="38" fillId="0" borderId="0" xfId="0" applyFont="1" applyFill="1" applyBorder="1" applyAlignment="1">
      <alignment vertical="top"/>
    </xf>
    <xf numFmtId="0" fontId="31" fillId="0" borderId="0" xfId="0" applyFont="1" applyFill="1" applyBorder="1" applyAlignment="1">
      <alignment vertical="top"/>
    </xf>
    <xf numFmtId="0" fontId="33" fillId="0" borderId="0" xfId="0" applyFont="1" applyBorder="1"/>
    <xf numFmtId="0" fontId="4" fillId="0" borderId="0" xfId="0" applyFont="1" applyFill="1" applyBorder="1" applyAlignment="1">
      <alignment horizontal="left"/>
    </xf>
    <xf numFmtId="0" fontId="3" fillId="0" borderId="0" xfId="0" applyNumberFormat="1" applyFont="1" applyBorder="1" applyAlignment="1">
      <alignment horizontal="center" vertical="center"/>
    </xf>
    <xf numFmtId="0" fontId="37" fillId="0" borderId="10" xfId="0" applyFont="1" applyBorder="1"/>
    <xf numFmtId="0" fontId="37" fillId="0" borderId="0" xfId="0" applyFont="1" applyBorder="1"/>
    <xf numFmtId="0" fontId="38" fillId="0" borderId="0" xfId="0" applyFont="1" applyFill="1" applyBorder="1" applyAlignment="1">
      <alignment horizontal="left" vertical="center"/>
    </xf>
    <xf numFmtId="0" fontId="36" fillId="0" borderId="0" xfId="0" applyFont="1" applyBorder="1"/>
    <xf numFmtId="0" fontId="38" fillId="0" borderId="12" xfId="0" applyFont="1" applyFill="1" applyBorder="1" applyAlignment="1">
      <alignment vertical="top"/>
    </xf>
    <xf numFmtId="0" fontId="31" fillId="0" borderId="12" xfId="0" applyFont="1" applyFill="1" applyBorder="1" applyAlignment="1">
      <alignment vertical="top"/>
    </xf>
    <xf numFmtId="0" fontId="37" fillId="0" borderId="12" xfId="0" applyFont="1" applyBorder="1"/>
    <xf numFmtId="0" fontId="7" fillId="0" borderId="2"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10" xfId="0" applyFont="1" applyFill="1" applyBorder="1" applyAlignment="1">
      <alignment horizontal="left"/>
    </xf>
    <xf numFmtId="0" fontId="4" fillId="0" borderId="15" xfId="0" applyFont="1" applyFill="1" applyBorder="1" applyAlignment="1">
      <alignment horizontal="left"/>
    </xf>
    <xf numFmtId="0" fontId="38" fillId="0" borderId="10" xfId="0" applyFont="1" applyFill="1" applyBorder="1"/>
    <xf numFmtId="0" fontId="0" fillId="0" borderId="0" xfId="0" applyFill="1" applyBorder="1"/>
    <xf numFmtId="0" fontId="0" fillId="0" borderId="15" xfId="0" applyFill="1" applyBorder="1"/>
    <xf numFmtId="0" fontId="0" fillId="0" borderId="15" xfId="0" applyBorder="1"/>
    <xf numFmtId="0" fontId="38" fillId="0" borderId="11" xfId="0" applyFont="1" applyFill="1" applyBorder="1" applyAlignment="1">
      <alignment horizontal="left"/>
    </xf>
    <xf numFmtId="0" fontId="38" fillId="0" borderId="12" xfId="0" applyFont="1" applyFill="1" applyBorder="1"/>
    <xf numFmtId="0" fontId="0" fillId="2" borderId="12" xfId="0" applyFill="1" applyBorder="1"/>
    <xf numFmtId="0" fontId="0" fillId="2" borderId="13" xfId="0" applyFill="1" applyBorder="1"/>
    <xf numFmtId="0" fontId="36" fillId="0" borderId="8" xfId="0" applyFont="1" applyBorder="1"/>
    <xf numFmtId="0" fontId="0" fillId="0" borderId="9" xfId="0" applyBorder="1"/>
    <xf numFmtId="0" fontId="0" fillId="0" borderId="14" xfId="0" applyBorder="1"/>
    <xf numFmtId="0" fontId="38" fillId="0" borderId="10" xfId="0" applyFont="1" applyFill="1" applyBorder="1" applyAlignment="1">
      <alignment horizontal="left" vertical="center"/>
    </xf>
    <xf numFmtId="0" fontId="38" fillId="0" borderId="10" xfId="0" applyFont="1" applyFill="1" applyBorder="1" applyAlignment="1">
      <alignment vertical="top"/>
    </xf>
    <xf numFmtId="0" fontId="38" fillId="0" borderId="11" xfId="0" applyFont="1" applyFill="1" applyBorder="1" applyAlignment="1">
      <alignment vertical="top"/>
    </xf>
    <xf numFmtId="0" fontId="0" fillId="0" borderId="12" xfId="0" applyBorder="1"/>
    <xf numFmtId="0" fontId="0" fillId="0" borderId="13" xfId="0" applyBorder="1"/>
    <xf numFmtId="0" fontId="4" fillId="0" borderId="11" xfId="0" applyFont="1" applyFill="1" applyBorder="1" applyAlignment="1">
      <alignment vertical="top" wrapText="1"/>
    </xf>
    <xf numFmtId="0" fontId="4" fillId="0" borderId="12" xfId="0" applyFont="1" applyFill="1" applyBorder="1" applyAlignment="1">
      <alignment vertical="top" wrapText="1"/>
    </xf>
    <xf numFmtId="0" fontId="4" fillId="0" borderId="13" xfId="0" applyFont="1" applyFill="1" applyBorder="1" applyAlignment="1">
      <alignment vertical="top" wrapText="1"/>
    </xf>
    <xf numFmtId="0" fontId="13" fillId="0" borderId="8" xfId="0" applyFont="1" applyFill="1" applyBorder="1" applyAlignment="1">
      <alignment wrapText="1"/>
    </xf>
    <xf numFmtId="0" fontId="13" fillId="0" borderId="10" xfId="0" applyFont="1" applyFill="1" applyBorder="1" applyAlignment="1">
      <alignment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5" fillId="0" borderId="1" xfId="0" applyFont="1" applyFill="1" applyBorder="1" applyAlignment="1">
      <alignment horizontal="center" vertical="center" textRotation="90" wrapText="1"/>
    </xf>
    <xf numFmtId="0" fontId="0" fillId="0" borderId="1" xfId="0" applyFont="1" applyBorder="1" applyAlignment="1">
      <alignment horizontal="center"/>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4" fontId="19" fillId="0" borderId="1" xfId="0" applyNumberFormat="1" applyFont="1" applyBorder="1" applyAlignment="1">
      <alignment horizontal="center" vertical="center"/>
    </xf>
    <xf numFmtId="0" fontId="19" fillId="0" borderId="1" xfId="0" applyFont="1" applyBorder="1" applyAlignment="1">
      <alignment horizontal="center"/>
    </xf>
    <xf numFmtId="0" fontId="19" fillId="2" borderId="1" xfId="0" applyFont="1" applyFill="1" applyBorder="1" applyAlignment="1">
      <alignment horizontal="center" vertical="center"/>
    </xf>
    <xf numFmtId="4" fontId="19" fillId="2" borderId="1" xfId="0" applyNumberFormat="1" applyFont="1" applyFill="1" applyBorder="1" applyAlignment="1">
      <alignment horizontal="center" vertical="center"/>
    </xf>
    <xf numFmtId="0" fontId="45" fillId="0" borderId="1" xfId="0" applyFont="1" applyBorder="1"/>
    <xf numFmtId="0" fontId="19" fillId="2" borderId="1" xfId="0" applyFont="1" applyFill="1" applyBorder="1" applyAlignment="1">
      <alignment horizontal="center"/>
    </xf>
    <xf numFmtId="0" fontId="26" fillId="2" borderId="1" xfId="0" applyFont="1" applyFill="1" applyBorder="1" applyAlignment="1">
      <alignment horizontal="center" vertical="center" wrapText="1"/>
    </xf>
    <xf numFmtId="0" fontId="40"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9" fillId="2" borderId="1" xfId="0" applyFont="1" applyFill="1" applyBorder="1" applyAlignment="1">
      <alignment wrapText="1"/>
    </xf>
    <xf numFmtId="0" fontId="19" fillId="2" borderId="1" xfId="0" applyFont="1" applyFill="1" applyBorder="1" applyAlignment="1">
      <alignment horizontal="left" vertical="center" wrapText="1"/>
    </xf>
    <xf numFmtId="0" fontId="26" fillId="2" borderId="1" xfId="0" applyFont="1" applyFill="1" applyBorder="1" applyAlignment="1">
      <alignment vertical="center" wrapText="1"/>
    </xf>
    <xf numFmtId="4" fontId="26" fillId="2" borderId="1" xfId="0" applyNumberFormat="1" applyFont="1" applyFill="1" applyBorder="1" applyAlignment="1">
      <alignment horizontal="left" vertical="center" wrapText="1"/>
    </xf>
    <xf numFmtId="0" fontId="26"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1" xfId="0" applyFont="1" applyFill="1" applyBorder="1" applyAlignment="1">
      <alignment vertical="center" wrapText="1"/>
    </xf>
    <xf numFmtId="0" fontId="19" fillId="2" borderId="7" xfId="0" applyFont="1" applyFill="1" applyBorder="1" applyAlignment="1">
      <alignment wrapText="1"/>
    </xf>
    <xf numFmtId="0" fontId="19" fillId="2" borderId="12" xfId="0" applyFont="1" applyFill="1" applyBorder="1" applyAlignment="1">
      <alignment wrapText="1"/>
    </xf>
    <xf numFmtId="0" fontId="39" fillId="2" borderId="1" xfId="0" applyFont="1" applyFill="1" applyBorder="1" applyAlignment="1">
      <alignment horizontal="center" vertical="center" wrapText="1"/>
    </xf>
    <xf numFmtId="0" fontId="26" fillId="2" borderId="3" xfId="0" applyFont="1" applyFill="1" applyBorder="1" applyAlignment="1">
      <alignment horizontal="left" vertical="center" wrapText="1"/>
    </xf>
    <xf numFmtId="0" fontId="19" fillId="2" borderId="2" xfId="0" applyFont="1" applyFill="1" applyBorder="1" applyAlignment="1">
      <alignment horizontal="center" vertical="center" wrapText="1"/>
    </xf>
    <xf numFmtId="0" fontId="19" fillId="2" borderId="1" xfId="0" applyFont="1" applyFill="1" applyBorder="1"/>
    <xf numFmtId="0" fontId="19" fillId="2" borderId="3" xfId="0" applyFont="1" applyFill="1" applyBorder="1" applyAlignment="1">
      <alignment horizontal="center" vertical="center" wrapText="1"/>
    </xf>
    <xf numFmtId="0" fontId="19" fillId="2" borderId="3" xfId="0" applyFont="1" applyFill="1" applyBorder="1" applyAlignment="1">
      <alignment vertical="center" wrapText="1"/>
    </xf>
    <xf numFmtId="43" fontId="44" fillId="2" borderId="1" xfId="1" applyFont="1" applyFill="1" applyBorder="1" applyAlignment="1">
      <alignment vertical="center" wrapText="1"/>
    </xf>
    <xf numFmtId="43" fontId="44" fillId="2" borderId="1" xfId="2" applyNumberFormat="1" applyFont="1" applyFill="1" applyBorder="1" applyAlignment="1">
      <alignment horizontal="center" vertical="center"/>
    </xf>
    <xf numFmtId="4" fontId="44" fillId="2" borderId="1" xfId="1" applyNumberFormat="1" applyFont="1" applyFill="1" applyBorder="1" applyAlignment="1">
      <alignment vertical="center" wrapText="1"/>
    </xf>
    <xf numFmtId="43" fontId="46" fillId="2" borderId="5" xfId="1" applyFont="1" applyFill="1" applyBorder="1" applyAlignment="1">
      <alignment horizontal="center" vertical="center"/>
    </xf>
    <xf numFmtId="43" fontId="46" fillId="2" borderId="1" xfId="1" applyFont="1" applyFill="1" applyBorder="1" applyAlignment="1">
      <alignment horizontal="center" vertical="center"/>
    </xf>
    <xf numFmtId="43" fontId="44" fillId="2" borderId="1" xfId="1" applyFont="1" applyFill="1" applyBorder="1" applyAlignment="1">
      <alignment vertical="center"/>
    </xf>
    <xf numFmtId="43" fontId="44" fillId="2" borderId="1" xfId="1" applyFont="1" applyFill="1" applyBorder="1" applyAlignment="1">
      <alignment horizontal="center" vertical="center"/>
    </xf>
    <xf numFmtId="4" fontId="44" fillId="2" borderId="1" xfId="0" applyNumberFormat="1" applyFont="1" applyFill="1" applyBorder="1" applyAlignment="1">
      <alignment vertical="center"/>
    </xf>
    <xf numFmtId="4" fontId="44" fillId="2" borderId="1" xfId="0" applyNumberFormat="1" applyFont="1" applyFill="1" applyBorder="1"/>
    <xf numFmtId="4" fontId="44" fillId="2" borderId="3" xfId="0" applyNumberFormat="1" applyFont="1" applyFill="1" applyBorder="1"/>
    <xf numFmtId="4" fontId="44" fillId="2" borderId="1" xfId="0" applyNumberFormat="1" applyFont="1" applyFill="1" applyBorder="1" applyAlignment="1">
      <alignment horizontal="center" vertical="center" wrapText="1"/>
    </xf>
    <xf numFmtId="43" fontId="44" fillId="2" borderId="1" xfId="1" applyFont="1" applyFill="1" applyBorder="1" applyAlignment="1">
      <alignment horizontal="center" vertical="center" wrapText="1"/>
    </xf>
    <xf numFmtId="0" fontId="44" fillId="2" borderId="1" xfId="0" applyFont="1" applyFill="1" applyBorder="1" applyAlignment="1">
      <alignment horizontal="center" vertical="center" wrapText="1"/>
    </xf>
    <xf numFmtId="0" fontId="38" fillId="2" borderId="1" xfId="0" applyFont="1" applyFill="1" applyBorder="1" applyAlignment="1">
      <alignment vertical="center"/>
    </xf>
    <xf numFmtId="43" fontId="38" fillId="2" borderId="1" xfId="1" applyFont="1" applyFill="1" applyBorder="1" applyAlignment="1">
      <alignment vertical="center"/>
    </xf>
    <xf numFmtId="0" fontId="38" fillId="2" borderId="3" xfId="0" applyFont="1" applyFill="1" applyBorder="1" applyAlignment="1">
      <alignment vertical="center"/>
    </xf>
    <xf numFmtId="164" fontId="44" fillId="2" borderId="1" xfId="2" applyNumberFormat="1" applyFont="1" applyFill="1" applyBorder="1" applyAlignment="1">
      <alignment horizontal="center" vertical="center"/>
    </xf>
    <xf numFmtId="43" fontId="44" fillId="2" borderId="3" xfId="1" applyFont="1" applyFill="1" applyBorder="1" applyAlignment="1">
      <alignment horizontal="center" vertical="center" wrapText="1"/>
    </xf>
    <xf numFmtId="0" fontId="44" fillId="2" borderId="0" xfId="0" applyFont="1" applyFill="1"/>
    <xf numFmtId="4" fontId="44" fillId="2" borderId="1" xfId="0" applyNumberFormat="1" applyFont="1" applyFill="1" applyBorder="1" applyAlignment="1">
      <alignment horizontal="center" vertical="center"/>
    </xf>
    <xf numFmtId="164" fontId="44" fillId="2" borderId="1" xfId="2" applyNumberFormat="1" applyFont="1" applyFill="1" applyBorder="1" applyAlignment="1">
      <alignment horizontal="center" vertical="center" wrapText="1"/>
    </xf>
    <xf numFmtId="0" fontId="44" fillId="2" borderId="1" xfId="0" applyFont="1" applyFill="1" applyBorder="1"/>
    <xf numFmtId="43" fontId="38" fillId="2" borderId="1" xfId="1" applyFont="1" applyFill="1" applyBorder="1"/>
    <xf numFmtId="43" fontId="38" fillId="2" borderId="3" xfId="1" applyFont="1" applyFill="1" applyBorder="1"/>
    <xf numFmtId="43" fontId="44" fillId="2" borderId="1" xfId="3" applyNumberFormat="1" applyFont="1" applyFill="1" applyBorder="1" applyAlignment="1">
      <alignment horizontal="center" vertical="center"/>
    </xf>
    <xf numFmtId="164" fontId="44" fillId="2" borderId="1" xfId="3" applyNumberFormat="1" applyFont="1" applyFill="1" applyBorder="1" applyAlignment="1">
      <alignment horizontal="center" vertical="center"/>
    </xf>
    <xf numFmtId="43" fontId="35" fillId="2" borderId="1" xfId="3" applyNumberFormat="1" applyFont="1" applyFill="1" applyBorder="1" applyAlignment="1">
      <alignment horizontal="center" vertical="center"/>
    </xf>
    <xf numFmtId="164" fontId="44" fillId="2" borderId="1" xfId="3" applyNumberFormat="1" applyFont="1" applyFill="1" applyBorder="1" applyAlignment="1">
      <alignment horizontal="center" vertical="center" wrapText="1"/>
    </xf>
    <xf numFmtId="0" fontId="39" fillId="2" borderId="1" xfId="0" applyFont="1" applyFill="1" applyBorder="1"/>
    <xf numFmtId="0" fontId="39" fillId="2" borderId="1" xfId="0" applyFont="1" applyFill="1" applyBorder="1" applyAlignment="1">
      <alignment horizontal="center"/>
    </xf>
    <xf numFmtId="0" fontId="39" fillId="2" borderId="3" xfId="0" applyFont="1" applyFill="1" applyBorder="1"/>
    <xf numFmtId="0" fontId="39" fillId="2" borderId="3" xfId="0" applyFont="1" applyFill="1" applyBorder="1" applyAlignment="1">
      <alignment horizontal="center"/>
    </xf>
    <xf numFmtId="0" fontId="2" fillId="0" borderId="1" xfId="0" applyFont="1" applyBorder="1"/>
    <xf numFmtId="0" fontId="19" fillId="2" borderId="14" xfId="0" applyFont="1" applyFill="1" applyBorder="1" applyAlignment="1">
      <alignment horizontal="center" vertical="center" textRotation="90" wrapText="1"/>
    </xf>
    <xf numFmtId="0" fontId="19" fillId="2" borderId="1" xfId="0" applyFont="1" applyFill="1" applyBorder="1" applyAlignment="1">
      <alignment horizontal="center" vertical="center" textRotation="90" wrapText="1"/>
    </xf>
    <xf numFmtId="0" fontId="8" fillId="2" borderId="1" xfId="0" applyFont="1" applyFill="1" applyBorder="1" applyAlignment="1">
      <alignment horizontal="center" vertical="center"/>
    </xf>
    <xf numFmtId="1" fontId="47" fillId="0" borderId="0" xfId="0" applyNumberFormat="1" applyFont="1" applyFill="1" applyAlignment="1">
      <alignment horizontal="center"/>
    </xf>
    <xf numFmtId="0" fontId="19" fillId="2" borderId="3" xfId="0" applyFont="1" applyFill="1" applyBorder="1" applyAlignment="1">
      <alignment horizontal="center" vertical="center" wrapText="1"/>
    </xf>
    <xf numFmtId="0" fontId="13" fillId="0" borderId="1" xfId="0" applyFont="1" applyFill="1" applyBorder="1" applyAlignment="1">
      <alignment horizontal="center"/>
    </xf>
    <xf numFmtId="0" fontId="19" fillId="2" borderId="3" xfId="0" applyFont="1" applyFill="1" applyBorder="1" applyAlignment="1">
      <alignment horizontal="center" vertical="center" textRotation="90" wrapText="1"/>
    </xf>
    <xf numFmtId="43" fontId="13" fillId="0" borderId="0" xfId="1" applyFont="1" applyFill="1" applyBorder="1" applyAlignment="1">
      <alignment vertical="center" wrapText="1"/>
    </xf>
    <xf numFmtId="43" fontId="11" fillId="0" borderId="0" xfId="1" applyFont="1" applyFill="1" applyBorder="1"/>
    <xf numFmtId="43" fontId="26" fillId="0" borderId="0" xfId="1" applyFont="1" applyBorder="1" applyAlignment="1">
      <alignment horizontal="center" vertical="center" wrapText="1"/>
    </xf>
    <xf numFmtId="0" fontId="37" fillId="2" borderId="5" xfId="0" applyFont="1" applyFill="1" applyBorder="1" applyAlignment="1">
      <alignment horizontal="center" vertical="center" wrapText="1"/>
    </xf>
    <xf numFmtId="0" fontId="37" fillId="0" borderId="1" xfId="0" applyFont="1" applyBorder="1" applyAlignment="1">
      <alignment horizontal="center" vertical="center"/>
    </xf>
    <xf numFmtId="0" fontId="37" fillId="2" borderId="1" xfId="0" applyFont="1" applyFill="1" applyBorder="1" applyAlignment="1">
      <alignment horizontal="center" vertical="center"/>
    </xf>
    <xf numFmtId="43" fontId="37" fillId="2" borderId="1" xfId="1" applyFont="1" applyFill="1" applyBorder="1" applyAlignment="1">
      <alignment horizontal="center" vertical="center" wrapText="1"/>
    </xf>
    <xf numFmtId="43" fontId="37" fillId="2" borderId="1" xfId="1" applyFont="1" applyFill="1" applyBorder="1" applyAlignment="1">
      <alignment horizontal="center" vertical="center"/>
    </xf>
    <xf numFmtId="43" fontId="37" fillId="2" borderId="1" xfId="1" applyFont="1" applyFill="1" applyBorder="1" applyAlignment="1">
      <alignment vertical="center"/>
    </xf>
    <xf numFmtId="43" fontId="4" fillId="2" borderId="1" xfId="1" applyFont="1" applyFill="1" applyBorder="1"/>
    <xf numFmtId="43" fontId="4" fillId="0" borderId="1" xfId="1" applyFont="1" applyFill="1" applyBorder="1"/>
    <xf numFmtId="0" fontId="37" fillId="2" borderId="1" xfId="0" applyFont="1" applyFill="1" applyBorder="1" applyAlignment="1">
      <alignment horizontal="center" vertical="center" wrapText="1"/>
    </xf>
    <xf numFmtId="164" fontId="37" fillId="2" borderId="1" xfId="2" applyNumberFormat="1" applyFont="1" applyFill="1" applyBorder="1" applyAlignment="1">
      <alignment horizontal="center" vertical="center"/>
    </xf>
    <xf numFmtId="43" fontId="37" fillId="2" borderId="1" xfId="3" applyNumberFormat="1" applyFont="1" applyFill="1" applyBorder="1" applyAlignment="1">
      <alignment vertical="center"/>
    </xf>
    <xf numFmtId="4" fontId="37" fillId="0" borderId="1" xfId="0" applyNumberFormat="1" applyFont="1" applyBorder="1" applyAlignment="1">
      <alignment vertical="center"/>
    </xf>
    <xf numFmtId="0" fontId="37" fillId="2" borderId="1" xfId="2" applyNumberFormat="1" applyFont="1" applyFill="1" applyBorder="1" applyAlignment="1">
      <alignment horizontal="center" vertical="center"/>
    </xf>
    <xf numFmtId="0" fontId="4" fillId="0" borderId="1" xfId="0" applyFont="1" applyFill="1" applyBorder="1" applyAlignment="1">
      <alignment horizontal="center" vertical="center"/>
    </xf>
    <xf numFmtId="0" fontId="37" fillId="0" borderId="4" xfId="0" applyFont="1" applyBorder="1" applyAlignment="1">
      <alignment horizontal="center" vertical="center"/>
    </xf>
    <xf numFmtId="0" fontId="37" fillId="2" borderId="4" xfId="0" applyFont="1" applyFill="1" applyBorder="1" applyAlignment="1">
      <alignment horizontal="center" vertical="center"/>
    </xf>
    <xf numFmtId="0" fontId="37" fillId="2" borderId="1" xfId="0" applyFont="1" applyFill="1" applyBorder="1" applyAlignment="1">
      <alignment horizontal="center" wrapText="1"/>
    </xf>
    <xf numFmtId="0" fontId="37" fillId="0" borderId="1" xfId="0" applyFont="1" applyBorder="1" applyAlignment="1">
      <alignment horizontal="center" wrapText="1"/>
    </xf>
    <xf numFmtId="0" fontId="37" fillId="0" borderId="1" xfId="0" applyFont="1" applyFill="1" applyBorder="1" applyAlignment="1">
      <alignment horizontal="center" wrapText="1"/>
    </xf>
    <xf numFmtId="0" fontId="18" fillId="3" borderId="5" xfId="0" applyFont="1" applyFill="1" applyBorder="1" applyAlignment="1">
      <alignment horizontal="center" vertical="center" wrapText="1"/>
    </xf>
    <xf numFmtId="43" fontId="18" fillId="3" borderId="5" xfId="1" applyFont="1" applyFill="1" applyBorder="1" applyAlignment="1">
      <alignment horizontal="center" vertical="center" wrapText="1"/>
    </xf>
    <xf numFmtId="0" fontId="18" fillId="3" borderId="5" xfId="1"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9" fillId="2" borderId="3" xfId="0" applyNumberFormat="1" applyFont="1" applyFill="1" applyBorder="1" applyAlignment="1">
      <alignment horizontal="center" vertical="center" textRotation="90" wrapText="1"/>
    </xf>
    <xf numFmtId="0" fontId="39" fillId="2" borderId="3" xfId="0" applyFont="1" applyFill="1" applyBorder="1" applyAlignment="1">
      <alignment textRotation="90"/>
    </xf>
    <xf numFmtId="14" fontId="39" fillId="2" borderId="1" xfId="0" applyNumberFormat="1" applyFont="1" applyFill="1" applyBorder="1" applyAlignment="1">
      <alignment vertical="center" textRotation="90"/>
    </xf>
    <xf numFmtId="14" fontId="39" fillId="2" borderId="1" xfId="0" applyNumberFormat="1" applyFont="1" applyFill="1" applyBorder="1" applyAlignment="1">
      <alignment textRotation="90"/>
    </xf>
    <xf numFmtId="0" fontId="39" fillId="2" borderId="1" xfId="0" applyFont="1" applyFill="1" applyBorder="1" applyAlignment="1">
      <alignment textRotation="90"/>
    </xf>
    <xf numFmtId="0" fontId="13" fillId="2" borderId="1" xfId="0" applyFont="1" applyFill="1" applyBorder="1" applyAlignment="1">
      <alignment vertical="center" textRotation="90"/>
    </xf>
    <xf numFmtId="0" fontId="39" fillId="2" borderId="1" xfId="0" applyFont="1" applyFill="1" applyBorder="1" applyAlignment="1">
      <alignment horizontal="center" vertical="top" textRotation="90" wrapText="1"/>
    </xf>
    <xf numFmtId="0" fontId="39" fillId="2" borderId="1" xfId="0" applyFont="1" applyFill="1" applyBorder="1" applyAlignment="1">
      <alignment horizontal="center" textRotation="90" wrapText="1"/>
    </xf>
    <xf numFmtId="0" fontId="19" fillId="2" borderId="1" xfId="0" applyFont="1" applyFill="1" applyBorder="1" applyAlignment="1">
      <alignment horizontal="center" vertical="center" textRotation="90"/>
    </xf>
    <xf numFmtId="0" fontId="48" fillId="0" borderId="0" xfId="0" applyNumberFormat="1" applyFont="1" applyBorder="1" applyAlignment="1">
      <alignment vertical="center"/>
    </xf>
    <xf numFmtId="0" fontId="8" fillId="0" borderId="0" xfId="0" applyFont="1" applyFill="1" applyBorder="1" applyAlignment="1">
      <alignment horizontal="center" vertical="center"/>
    </xf>
    <xf numFmtId="0" fontId="6" fillId="0" borderId="0" xfId="0" applyFont="1" applyFill="1" applyBorder="1" applyAlignment="1">
      <alignment vertical="center"/>
    </xf>
    <xf numFmtId="0" fontId="6" fillId="2" borderId="0" xfId="0" applyFont="1" applyFill="1" applyBorder="1" applyAlignment="1">
      <alignment vertical="center"/>
    </xf>
    <xf numFmtId="0" fontId="8" fillId="2" borderId="0" xfId="0" applyFont="1" applyFill="1" applyBorder="1" applyAlignment="1">
      <alignment horizontal="center" vertical="center"/>
    </xf>
    <xf numFmtId="0" fontId="29" fillId="2" borderId="0" xfId="0" applyFont="1" applyFill="1" applyBorder="1" applyAlignment="1">
      <alignment vertical="center"/>
    </xf>
    <xf numFmtId="0" fontId="30" fillId="2" borderId="0" xfId="0" applyFont="1" applyFill="1" applyBorder="1" applyAlignment="1">
      <alignment vertical="center"/>
    </xf>
    <xf numFmtId="0" fontId="13" fillId="2" borderId="0" xfId="0" applyFont="1" applyFill="1" applyBorder="1" applyAlignment="1">
      <alignment vertical="center" textRotation="90"/>
    </xf>
    <xf numFmtId="0" fontId="13" fillId="2" borderId="0" xfId="0" applyFont="1" applyFill="1" applyBorder="1" applyAlignment="1">
      <alignment vertical="center"/>
    </xf>
    <xf numFmtId="0" fontId="4" fillId="2" borderId="0" xfId="0" applyFont="1" applyFill="1" applyBorder="1" applyAlignment="1">
      <alignment vertical="center"/>
    </xf>
    <xf numFmtId="43" fontId="8" fillId="2" borderId="0" xfId="1" applyFont="1" applyFill="1" applyBorder="1" applyAlignment="1">
      <alignment horizontal="center" vertical="center"/>
    </xf>
    <xf numFmtId="43" fontId="13" fillId="0" borderId="0" xfId="1" applyFont="1" applyBorder="1" applyAlignment="1">
      <alignment horizontal="left" vertical="center"/>
    </xf>
    <xf numFmtId="0" fontId="13" fillId="0" borderId="1" xfId="0" applyFont="1" applyBorder="1" applyAlignment="1">
      <alignment horizontal="center" vertical="center"/>
    </xf>
    <xf numFmtId="0" fontId="41" fillId="0" borderId="1" xfId="0" applyFont="1" applyFill="1" applyBorder="1" applyAlignment="1">
      <alignment horizontal="center" vertical="center" wrapText="1"/>
    </xf>
    <xf numFmtId="0" fontId="13" fillId="0" borderId="1" xfId="0" applyFont="1" applyBorder="1" applyAlignment="1">
      <alignment horizontal="left" vertical="center"/>
    </xf>
    <xf numFmtId="43" fontId="13" fillId="2" borderId="1" xfId="1" applyFont="1" applyFill="1" applyBorder="1" applyAlignment="1">
      <alignment horizontal="left" vertical="center"/>
    </xf>
    <xf numFmtId="43" fontId="13" fillId="0" borderId="1" xfId="1" applyFont="1" applyBorder="1" applyAlignment="1">
      <alignment horizontal="left" vertical="center"/>
    </xf>
    <xf numFmtId="0" fontId="13" fillId="0" borderId="1" xfId="0" applyFont="1" applyFill="1" applyBorder="1" applyAlignment="1">
      <alignment horizontal="left" vertical="center"/>
    </xf>
    <xf numFmtId="0" fontId="13" fillId="0" borderId="0" xfId="0" applyFont="1" applyBorder="1" applyAlignment="1">
      <alignment horizontal="center" vertical="center"/>
    </xf>
    <xf numFmtId="0" fontId="13" fillId="0" borderId="1" xfId="0" applyFont="1" applyFill="1" applyBorder="1" applyAlignment="1">
      <alignment horizontal="center" vertical="center" wrapText="1"/>
    </xf>
    <xf numFmtId="0" fontId="4" fillId="0" borderId="10" xfId="0" applyFont="1" applyFill="1" applyBorder="1" applyAlignment="1">
      <alignment horizontal="left"/>
    </xf>
    <xf numFmtId="0" fontId="4" fillId="0" borderId="0" xfId="0" applyFont="1" applyFill="1" applyBorder="1" applyAlignment="1">
      <alignment horizontal="left"/>
    </xf>
    <xf numFmtId="0" fontId="4" fillId="0" borderId="15" xfId="0" applyFont="1" applyFill="1" applyBorder="1" applyAlignment="1">
      <alignment horizontal="left"/>
    </xf>
    <xf numFmtId="0" fontId="4" fillId="0" borderId="11" xfId="0" applyFont="1" applyFill="1" applyBorder="1" applyAlignment="1">
      <alignment horizontal="left"/>
    </xf>
    <xf numFmtId="0" fontId="4" fillId="0" borderId="12" xfId="0" applyFont="1" applyFill="1" applyBorder="1" applyAlignment="1">
      <alignment horizontal="left"/>
    </xf>
    <xf numFmtId="0" fontId="4" fillId="0" borderId="13" xfId="0" applyFont="1" applyFill="1" applyBorder="1" applyAlignment="1">
      <alignment horizontal="left"/>
    </xf>
    <xf numFmtId="0" fontId="31" fillId="0" borderId="8"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14" xfId="0" applyFont="1" applyFill="1" applyBorder="1" applyAlignment="1">
      <alignment horizontal="center" vertical="center"/>
    </xf>
    <xf numFmtId="0" fontId="36" fillId="0" borderId="8" xfId="0" applyFont="1" applyBorder="1" applyAlignment="1">
      <alignment horizontal="center" wrapText="1"/>
    </xf>
    <xf numFmtId="0" fontId="36" fillId="0" borderId="9" xfId="0" applyFont="1" applyBorder="1" applyAlignment="1">
      <alignment horizontal="center" wrapText="1"/>
    </xf>
    <xf numFmtId="0" fontId="36" fillId="0" borderId="14" xfId="0" applyFont="1" applyBorder="1" applyAlignment="1">
      <alignment horizontal="center" wrapText="1"/>
    </xf>
    <xf numFmtId="0" fontId="43" fillId="0" borderId="12" xfId="0" applyFont="1" applyFill="1" applyBorder="1" applyAlignment="1">
      <alignment horizontal="center"/>
    </xf>
    <xf numFmtId="0" fontId="4" fillId="0"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13" fillId="0" borderId="9" xfId="0" applyFont="1" applyFill="1" applyBorder="1" applyAlignment="1">
      <alignment horizontal="left" wrapText="1"/>
    </xf>
    <xf numFmtId="0" fontId="13" fillId="0" borderId="14" xfId="0" applyFont="1" applyFill="1" applyBorder="1" applyAlignment="1">
      <alignment horizontal="left" wrapText="1"/>
    </xf>
    <xf numFmtId="0" fontId="13" fillId="0" borderId="0" xfId="0" applyFont="1" applyFill="1" applyBorder="1" applyAlignment="1">
      <alignment horizontal="left" vertical="top" wrapText="1"/>
    </xf>
    <xf numFmtId="0" fontId="13" fillId="0" borderId="15" xfId="0" applyFont="1" applyFill="1" applyBorder="1" applyAlignment="1">
      <alignment horizontal="left" vertical="top" wrapText="1"/>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14" xfId="0" applyFont="1" applyBorder="1" applyAlignment="1">
      <alignment horizontal="center" vertical="center"/>
    </xf>
    <xf numFmtId="0" fontId="41" fillId="0" borderId="10" xfId="0" applyFont="1" applyBorder="1" applyAlignment="1">
      <alignment horizontal="center" vertical="center"/>
    </xf>
    <xf numFmtId="0" fontId="41" fillId="0" borderId="0" xfId="0" applyFont="1" applyBorder="1" applyAlignment="1">
      <alignment horizontal="center" vertical="center"/>
    </xf>
    <xf numFmtId="0" fontId="41" fillId="0" borderId="15" xfId="0" applyFont="1" applyBorder="1" applyAlignment="1">
      <alignment horizontal="center" vertical="center"/>
    </xf>
    <xf numFmtId="0" fontId="41" fillId="0" borderId="11"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40" fillId="0" borderId="8" xfId="0" applyFont="1" applyBorder="1" applyAlignment="1">
      <alignment horizontal="center"/>
    </xf>
    <xf numFmtId="0" fontId="40" fillId="0" borderId="9" xfId="0" applyFont="1" applyBorder="1" applyAlignment="1">
      <alignment horizontal="center"/>
    </xf>
    <xf numFmtId="0" fontId="40" fillId="0" borderId="14" xfId="0" applyFont="1" applyBorder="1" applyAlignment="1">
      <alignment horizontal="center"/>
    </xf>
    <xf numFmtId="0" fontId="40" fillId="0" borderId="11" xfId="0" applyFont="1" applyBorder="1" applyAlignment="1">
      <alignment horizontal="center"/>
    </xf>
    <xf numFmtId="0" fontId="40" fillId="0" borderId="12" xfId="0" applyFont="1" applyBorder="1" applyAlignment="1">
      <alignment horizontal="center"/>
    </xf>
    <xf numFmtId="0" fontId="40" fillId="0" borderId="13" xfId="0" applyFont="1" applyBorder="1" applyAlignment="1">
      <alignment horizont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1" fontId="36" fillId="0" borderId="0" xfId="0" applyNumberFormat="1" applyFont="1" applyFill="1" applyAlignment="1">
      <alignment horizontal="center"/>
    </xf>
    <xf numFmtId="0" fontId="7" fillId="0" borderId="1" xfId="0" applyFont="1" applyFill="1" applyBorder="1" applyAlignment="1">
      <alignment horizontal="center" vertical="center" wrapText="1"/>
    </xf>
    <xf numFmtId="0" fontId="48" fillId="0" borderId="0" xfId="0" applyNumberFormat="1" applyFont="1" applyBorder="1" applyAlignment="1">
      <alignment horizontal="center" vertical="center"/>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28"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7" borderId="1" xfId="0" applyFont="1" applyFill="1" applyBorder="1" applyAlignment="1">
      <alignment horizontal="center" vertical="center" wrapText="1"/>
    </xf>
    <xf numFmtId="0" fontId="35" fillId="0" borderId="4" xfId="0" applyFont="1" applyBorder="1" applyAlignment="1">
      <alignment horizontal="center" vertical="center"/>
    </xf>
    <xf numFmtId="0" fontId="35" fillId="0" borderId="7" xfId="0" applyFont="1" applyBorder="1" applyAlignment="1">
      <alignment horizontal="center" vertical="center"/>
    </xf>
    <xf numFmtId="0" fontId="35" fillId="0" borderId="5" xfId="0" applyFont="1" applyBorder="1" applyAlignment="1">
      <alignment horizontal="center" vertical="center"/>
    </xf>
    <xf numFmtId="0" fontId="7" fillId="7" borderId="5" xfId="0" applyFont="1" applyFill="1" applyBorder="1" applyAlignment="1">
      <alignment horizontal="center" vertical="center" wrapText="1"/>
    </xf>
    <xf numFmtId="0" fontId="8" fillId="0" borderId="1" xfId="0" applyFont="1" applyFill="1" applyBorder="1" applyAlignment="1">
      <alignment horizontal="center" vertical="center"/>
    </xf>
    <xf numFmtId="0" fontId="32" fillId="0" borderId="0" xfId="0" applyFont="1" applyFill="1" applyAlignment="1">
      <alignment horizontal="left"/>
    </xf>
    <xf numFmtId="0" fontId="33" fillId="0" borderId="1" xfId="0" applyFont="1" applyBorder="1" applyAlignment="1">
      <alignment horizontal="center"/>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1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left"/>
    </xf>
    <xf numFmtId="0" fontId="13" fillId="0" borderId="1" xfId="0" applyFont="1" applyFill="1" applyBorder="1" applyAlignment="1">
      <alignment horizontal="center"/>
    </xf>
    <xf numFmtId="0" fontId="42" fillId="0" borderId="1" xfId="0" applyFont="1" applyBorder="1" applyAlignment="1">
      <alignment horizontal="center"/>
    </xf>
    <xf numFmtId="0" fontId="40" fillId="0" borderId="8" xfId="0" applyFont="1" applyBorder="1" applyAlignment="1">
      <alignment horizontal="center" wrapText="1"/>
    </xf>
    <xf numFmtId="0" fontId="40" fillId="0" borderId="9" xfId="0" applyFont="1" applyBorder="1" applyAlignment="1">
      <alignment horizontal="center" wrapText="1"/>
    </xf>
    <xf numFmtId="0" fontId="40" fillId="0" borderId="14" xfId="0" applyFont="1" applyBorder="1" applyAlignment="1">
      <alignment horizontal="center" wrapText="1"/>
    </xf>
    <xf numFmtId="0" fontId="40" fillId="0" borderId="10" xfId="0" applyFont="1" applyBorder="1" applyAlignment="1">
      <alignment horizontal="center" wrapText="1"/>
    </xf>
    <xf numFmtId="0" fontId="40" fillId="0" borderId="0" xfId="0" applyFont="1" applyBorder="1" applyAlignment="1">
      <alignment horizontal="center" wrapText="1"/>
    </xf>
    <xf numFmtId="0" fontId="40" fillId="0" borderId="15" xfId="0" applyFont="1" applyBorder="1" applyAlignment="1">
      <alignment horizontal="center" wrapText="1"/>
    </xf>
    <xf numFmtId="0" fontId="40" fillId="0" borderId="11" xfId="0" applyFont="1" applyBorder="1" applyAlignment="1">
      <alignment horizontal="center" wrapText="1"/>
    </xf>
    <xf numFmtId="0" fontId="40" fillId="0" borderId="12" xfId="0" applyFont="1" applyBorder="1" applyAlignment="1">
      <alignment horizontal="center" wrapText="1"/>
    </xf>
    <xf numFmtId="0" fontId="40" fillId="0" borderId="13" xfId="0" applyFont="1" applyBorder="1" applyAlignment="1">
      <alignment horizontal="center" wrapText="1"/>
    </xf>
    <xf numFmtId="0" fontId="4" fillId="2" borderId="1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9" fontId="4" fillId="2" borderId="8" xfId="0" applyNumberFormat="1"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9" fontId="4" fillId="2" borderId="14" xfId="0" applyNumberFormat="1" applyFont="1" applyFill="1" applyBorder="1" applyAlignment="1">
      <alignment horizontal="center" vertical="center" wrapText="1"/>
    </xf>
    <xf numFmtId="9" fontId="4" fillId="2" borderId="10" xfId="0" applyNumberFormat="1" applyFont="1" applyFill="1" applyBorder="1" applyAlignment="1">
      <alignment horizontal="center" vertical="center" wrapText="1"/>
    </xf>
    <xf numFmtId="9" fontId="4" fillId="2" borderId="0" xfId="0" applyNumberFormat="1" applyFont="1" applyFill="1" applyBorder="1" applyAlignment="1">
      <alignment horizontal="center" vertical="center" wrapText="1"/>
    </xf>
    <xf numFmtId="9" fontId="4" fillId="2" borderId="15" xfId="0" applyNumberFormat="1" applyFont="1" applyFill="1" applyBorder="1" applyAlignment="1">
      <alignment horizontal="center" vertical="center" wrapText="1"/>
    </xf>
    <xf numFmtId="9" fontId="4" fillId="2" borderId="11" xfId="0" applyNumberFormat="1" applyFont="1" applyFill="1" applyBorder="1" applyAlignment="1">
      <alignment horizontal="center" vertical="center" wrapText="1"/>
    </xf>
    <xf numFmtId="9" fontId="4" fillId="2" borderId="12" xfId="0" applyNumberFormat="1" applyFont="1" applyFill="1" applyBorder="1" applyAlignment="1">
      <alignment horizontal="center" vertical="center" wrapText="1"/>
    </xf>
    <xf numFmtId="9" fontId="4" fillId="2" borderId="1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43" fontId="27" fillId="0" borderId="2" xfId="1" applyFont="1" applyFill="1" applyBorder="1" applyAlignment="1">
      <alignment horizontal="center" vertical="center"/>
    </xf>
    <xf numFmtId="43" fontId="27" fillId="0" borderId="3" xfId="1" applyFont="1" applyFill="1" applyBorder="1" applyAlignment="1">
      <alignment horizontal="center" vertical="center"/>
    </xf>
    <xf numFmtId="43" fontId="44" fillId="2" borderId="2" xfId="2" applyNumberFormat="1" applyFont="1" applyFill="1" applyBorder="1" applyAlignment="1">
      <alignment horizontal="center" vertical="center"/>
    </xf>
    <xf numFmtId="43" fontId="44" fillId="2" borderId="3" xfId="2" applyNumberFormat="1" applyFont="1" applyFill="1" applyBorder="1" applyAlignment="1">
      <alignment horizontal="center" vertical="center"/>
    </xf>
    <xf numFmtId="43" fontId="44" fillId="2" borderId="2" xfId="3" applyNumberFormat="1" applyFont="1" applyFill="1" applyBorder="1" applyAlignment="1">
      <alignment horizontal="center" vertical="center"/>
    </xf>
    <xf numFmtId="43" fontId="44" fillId="2" borderId="3" xfId="3" applyNumberFormat="1"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4" fontId="44" fillId="2" borderId="2" xfId="0" applyNumberFormat="1" applyFont="1" applyFill="1" applyBorder="1" applyAlignment="1">
      <alignment horizontal="center" vertical="center" wrapText="1"/>
    </xf>
    <xf numFmtId="4" fontId="44" fillId="2" borderId="3" xfId="0" applyNumberFormat="1" applyFont="1" applyFill="1" applyBorder="1" applyAlignment="1">
      <alignment horizontal="center" vertical="center" wrapText="1"/>
    </xf>
    <xf numFmtId="0" fontId="19" fillId="2" borderId="2" xfId="0" applyFont="1" applyFill="1" applyBorder="1" applyAlignment="1">
      <alignment horizontal="center" vertical="center" textRotation="90" wrapText="1"/>
    </xf>
    <xf numFmtId="0" fontId="19" fillId="2" borderId="3" xfId="0" applyFont="1" applyFill="1" applyBorder="1" applyAlignment="1">
      <alignment horizontal="center" vertical="center" textRotation="90"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2" borderId="2" xfId="0" applyFont="1" applyFill="1" applyBorder="1" applyAlignment="1">
      <alignment horizontal="center" vertical="center" textRotation="90"/>
    </xf>
    <xf numFmtId="0" fontId="19" fillId="2" borderId="3" xfId="0" applyFont="1" applyFill="1" applyBorder="1" applyAlignment="1">
      <alignment horizontal="center" vertical="center" textRotation="90"/>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35" fillId="0" borderId="1" xfId="0" applyFont="1" applyBorder="1" applyAlignment="1">
      <alignment horizontal="center" vertical="center"/>
    </xf>
    <xf numFmtId="1" fontId="18" fillId="0" borderId="0" xfId="0" applyNumberFormat="1" applyFont="1" applyFill="1" applyAlignment="1">
      <alignment horizontal="center"/>
    </xf>
    <xf numFmtId="1" fontId="20" fillId="4" borderId="1" xfId="0" applyNumberFormat="1" applyFont="1" applyFill="1" applyBorder="1" applyAlignment="1">
      <alignment horizontal="center" vertical="center" textRotation="90" wrapText="1"/>
    </xf>
    <xf numFmtId="0" fontId="20" fillId="4" borderId="1" xfId="0" applyFont="1" applyFill="1" applyBorder="1" applyAlignment="1">
      <alignment horizontal="center" vertical="center" textRotation="90" wrapText="1"/>
    </xf>
    <xf numFmtId="0" fontId="20" fillId="4" borderId="2" xfId="0" applyFont="1" applyFill="1" applyBorder="1" applyAlignment="1">
      <alignment horizontal="center" vertical="center" textRotation="90" wrapText="1"/>
    </xf>
    <xf numFmtId="0" fontId="20" fillId="4" borderId="6" xfId="0" applyFont="1" applyFill="1" applyBorder="1" applyAlignment="1">
      <alignment horizontal="center" vertical="center" textRotation="90" wrapText="1"/>
    </xf>
    <xf numFmtId="0" fontId="6" fillId="0" borderId="0" xfId="0" applyFont="1" applyFill="1" applyBorder="1" applyAlignment="1">
      <alignment horizontal="left" wrapText="1"/>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43" fontId="8" fillId="2" borderId="1" xfId="1" applyFont="1" applyFill="1" applyBorder="1" applyAlignment="1">
      <alignment horizontal="center" vertical="center"/>
    </xf>
    <xf numFmtId="0" fontId="49" fillId="0" borderId="0" xfId="0" applyFont="1" applyAlignment="1">
      <alignment horizontal="left"/>
    </xf>
    <xf numFmtId="0" fontId="50" fillId="0" borderId="0" xfId="0" applyFont="1"/>
    <xf numFmtId="0" fontId="51" fillId="2" borderId="1" xfId="0" applyFont="1" applyFill="1" applyBorder="1" applyAlignment="1">
      <alignment horizontal="center" vertical="center" wrapText="1" readingOrder="1"/>
    </xf>
    <xf numFmtId="0" fontId="51" fillId="2" borderId="2" xfId="0" applyFont="1" applyFill="1" applyBorder="1" applyAlignment="1">
      <alignment horizontal="center" vertical="center" wrapText="1" readingOrder="1"/>
    </xf>
    <xf numFmtId="0" fontId="51" fillId="2" borderId="2" xfId="0" applyFont="1" applyFill="1" applyBorder="1" applyAlignment="1">
      <alignment horizontal="center" vertical="center" wrapText="1" readingOrder="1"/>
    </xf>
    <xf numFmtId="0" fontId="51" fillId="2" borderId="1" xfId="0" applyFont="1" applyFill="1" applyBorder="1" applyAlignment="1">
      <alignment horizontal="center" vertical="center" wrapText="1"/>
    </xf>
    <xf numFmtId="0" fontId="51" fillId="2" borderId="5" xfId="0" applyFont="1" applyFill="1" applyBorder="1" applyAlignment="1">
      <alignment vertical="center"/>
    </xf>
    <xf numFmtId="0" fontId="51" fillId="2" borderId="6" xfId="0" applyFont="1" applyFill="1" applyBorder="1" applyAlignment="1">
      <alignment horizontal="center" vertical="center" wrapText="1" readingOrder="1"/>
    </xf>
    <xf numFmtId="0" fontId="51" fillId="2" borderId="6" xfId="0" applyFont="1" applyFill="1" applyBorder="1" applyAlignment="1">
      <alignment horizontal="center" vertical="center" wrapText="1" readingOrder="1"/>
    </xf>
    <xf numFmtId="0" fontId="52" fillId="0" borderId="2" xfId="0" applyFont="1" applyBorder="1" applyAlignment="1">
      <alignment horizontal="center" vertical="center"/>
    </xf>
    <xf numFmtId="0" fontId="51" fillId="2" borderId="3" xfId="0" applyFont="1" applyFill="1" applyBorder="1" applyAlignment="1">
      <alignment horizontal="center" vertical="center" wrapText="1" readingOrder="1"/>
    </xf>
    <xf numFmtId="0" fontId="51" fillId="2" borderId="3" xfId="0" applyFont="1" applyFill="1" applyBorder="1" applyAlignment="1">
      <alignment horizontal="center" vertical="center" wrapText="1" readingOrder="1"/>
    </xf>
    <xf numFmtId="0" fontId="52" fillId="0" borderId="3" xfId="0" applyFont="1" applyBorder="1" applyAlignment="1">
      <alignment horizontal="center" vertical="center"/>
    </xf>
    <xf numFmtId="0" fontId="53" fillId="0" borderId="2" xfId="0" applyFont="1" applyFill="1" applyBorder="1" applyAlignment="1">
      <alignment horizontal="center" vertical="center" readingOrder="1"/>
    </xf>
    <xf numFmtId="0" fontId="52" fillId="0" borderId="2" xfId="0" applyFont="1" applyFill="1" applyBorder="1" applyAlignment="1">
      <alignment horizontal="left" vertical="center" wrapText="1" readingOrder="1"/>
    </xf>
    <xf numFmtId="0" fontId="52" fillId="0" borderId="2" xfId="0" applyFont="1" applyFill="1" applyBorder="1" applyAlignment="1">
      <alignment horizontal="center" vertical="center" wrapText="1" readingOrder="1"/>
    </xf>
    <xf numFmtId="43" fontId="0" fillId="0" borderId="1" xfId="1" applyFont="1" applyBorder="1" applyAlignment="1">
      <alignment horizontal="center" vertical="center"/>
    </xf>
    <xf numFmtId="43" fontId="52" fillId="0" borderId="2" xfId="1" applyFont="1" applyBorder="1" applyAlignment="1">
      <alignment horizontal="center" vertical="center"/>
    </xf>
    <xf numFmtId="4" fontId="52" fillId="0" borderId="2" xfId="0" applyNumberFormat="1" applyFont="1" applyFill="1" applyBorder="1" applyAlignment="1">
      <alignment horizontal="center" vertical="center" readingOrder="1"/>
    </xf>
    <xf numFmtId="0" fontId="52" fillId="0" borderId="2" xfId="0" applyFont="1" applyFill="1" applyBorder="1" applyAlignment="1">
      <alignment horizontal="center" vertical="center"/>
    </xf>
    <xf numFmtId="0" fontId="54" fillId="0" borderId="1" xfId="0" applyFont="1" applyFill="1" applyBorder="1" applyAlignment="1">
      <alignment horizontal="center" vertical="center" readingOrder="1"/>
    </xf>
    <xf numFmtId="0" fontId="52" fillId="0" borderId="16" xfId="0" applyFont="1" applyFill="1" applyBorder="1" applyAlignment="1">
      <alignment horizontal="left" vertical="center" wrapText="1" readingOrder="1"/>
    </xf>
    <xf numFmtId="0" fontId="52" fillId="0" borderId="17" xfId="0" applyFont="1" applyFill="1" applyBorder="1" applyAlignment="1">
      <alignment horizontal="center" vertical="center" wrapText="1" readingOrder="1"/>
    </xf>
    <xf numFmtId="43" fontId="52" fillId="0" borderId="1" xfId="1" applyFont="1" applyBorder="1" applyAlignment="1">
      <alignment vertical="center"/>
    </xf>
    <xf numFmtId="43" fontId="52" fillId="2" borderId="1" xfId="1" applyFont="1" applyFill="1" applyBorder="1" applyAlignment="1">
      <alignment vertical="center"/>
    </xf>
    <xf numFmtId="4" fontId="52" fillId="0" borderId="4" xfId="0" applyNumberFormat="1" applyFont="1" applyFill="1" applyBorder="1" applyAlignment="1">
      <alignment vertical="center" readingOrder="1"/>
    </xf>
    <xf numFmtId="0" fontId="52" fillId="0" borderId="1" xfId="0" applyNumberFormat="1" applyFont="1" applyFill="1" applyBorder="1" applyAlignment="1">
      <alignment horizontal="center" vertical="center" wrapText="1" readingOrder="1"/>
    </xf>
    <xf numFmtId="0" fontId="52" fillId="0" borderId="1" xfId="0" applyNumberFormat="1" applyFont="1" applyFill="1" applyBorder="1" applyAlignment="1">
      <alignment horizontal="center" vertical="center"/>
    </xf>
    <xf numFmtId="0" fontId="53" fillId="2" borderId="1" xfId="0" applyFont="1" applyFill="1" applyBorder="1" applyAlignment="1">
      <alignment horizontal="center" vertical="center" wrapText="1" readingOrder="1"/>
    </xf>
    <xf numFmtId="0" fontId="52" fillId="2" borderId="16" xfId="0" applyFont="1" applyFill="1" applyBorder="1" applyAlignment="1">
      <alignment horizontal="left" vertical="center" wrapText="1" readingOrder="1"/>
    </xf>
    <xf numFmtId="0" fontId="52" fillId="2" borderId="16" xfId="0" applyFont="1" applyFill="1" applyBorder="1" applyAlignment="1">
      <alignment horizontal="center" vertical="center" wrapText="1" readingOrder="1"/>
    </xf>
    <xf numFmtId="4" fontId="52" fillId="2" borderId="18" xfId="0" applyNumberFormat="1" applyFont="1" applyFill="1" applyBorder="1" applyAlignment="1">
      <alignment horizontal="center" vertical="center" wrapText="1" readingOrder="1"/>
    </xf>
    <xf numFmtId="4" fontId="52" fillId="0" borderId="0" xfId="0" applyNumberFormat="1" applyFont="1" applyAlignment="1">
      <alignment horizontal="center" vertical="center"/>
    </xf>
    <xf numFmtId="4" fontId="52" fillId="0" borderId="1" xfId="0" applyNumberFormat="1" applyFont="1" applyFill="1" applyBorder="1" applyAlignment="1">
      <alignment vertical="center" readingOrder="1"/>
    </xf>
    <xf numFmtId="0" fontId="52" fillId="2" borderId="1" xfId="0" applyNumberFormat="1" applyFont="1" applyFill="1" applyBorder="1" applyAlignment="1">
      <alignment horizontal="center" vertical="center" wrapText="1" readingOrder="1"/>
    </xf>
    <xf numFmtId="0" fontId="52" fillId="2" borderId="1" xfId="0" applyNumberFormat="1" applyFont="1" applyFill="1" applyBorder="1" applyAlignment="1">
      <alignment horizontal="center" vertical="center"/>
    </xf>
    <xf numFmtId="0" fontId="55" fillId="2" borderId="19" xfId="0" applyFont="1" applyFill="1" applyBorder="1" applyAlignment="1">
      <alignment horizontal="left" wrapText="1" readingOrder="1"/>
    </xf>
    <xf numFmtId="0" fontId="36" fillId="2" borderId="19" xfId="0" applyFont="1" applyFill="1" applyBorder="1" applyAlignment="1">
      <alignment horizontal="center" vertical="center" wrapText="1" readingOrder="1"/>
    </xf>
    <xf numFmtId="4" fontId="36" fillId="2" borderId="20" xfId="0" applyNumberFormat="1" applyFont="1" applyFill="1" applyBorder="1" applyAlignment="1">
      <alignment horizontal="center" vertical="center" wrapText="1" readingOrder="1"/>
    </xf>
    <xf numFmtId="0" fontId="36" fillId="2" borderId="20" xfId="0" applyNumberFormat="1" applyFont="1" applyFill="1" applyBorder="1" applyAlignment="1">
      <alignment horizontal="center" vertical="center" wrapText="1" readingOrder="1"/>
    </xf>
    <xf numFmtId="0" fontId="56" fillId="0" borderId="0" xfId="0" applyFont="1" applyAlignment="1">
      <alignment horizontal="left" vertical="center" wrapText="1"/>
    </xf>
    <xf numFmtId="43" fontId="0" fillId="0" borderId="0" xfId="1" applyFont="1"/>
    <xf numFmtId="0" fontId="56" fillId="0" borderId="0" xfId="0" applyFont="1" applyAlignment="1">
      <alignment horizontal="left" wrapText="1"/>
    </xf>
    <xf numFmtId="0" fontId="56" fillId="0" borderId="0" xfId="0" applyFont="1"/>
    <xf numFmtId="0" fontId="57" fillId="0" borderId="0" xfId="0" applyFont="1"/>
    <xf numFmtId="0" fontId="24" fillId="0" borderId="0" xfId="0" applyFont="1" applyAlignment="1">
      <alignment horizontal="center" vertical="center"/>
    </xf>
    <xf numFmtId="43" fontId="0" fillId="0" borderId="0" xfId="0" applyNumberFormat="1"/>
    <xf numFmtId="0" fontId="36" fillId="2" borderId="1" xfId="0" applyNumberFormat="1" applyFont="1" applyFill="1" applyBorder="1" applyAlignment="1">
      <alignment horizontal="center" vertical="center" wrapText="1" readingOrder="1"/>
    </xf>
    <xf numFmtId="43" fontId="36" fillId="2" borderId="19" xfId="1" applyFont="1" applyFill="1" applyBorder="1" applyAlignment="1">
      <alignment horizontal="center" vertical="center" wrapText="1" readingOrder="1"/>
    </xf>
  </cellXfs>
  <cellStyles count="4">
    <cellStyle name="Comma" xfId="1" builtinId="3"/>
    <cellStyle name="Comma 2" xfId="2"/>
    <cellStyle name="Comma 2 3" xf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1:XFD114"/>
  <sheetViews>
    <sheetView tabSelected="1" topLeftCell="D52" zoomScale="98" zoomScaleNormal="98" workbookViewId="0">
      <selection activeCell="D55" sqref="A55:XFD55"/>
    </sheetView>
  </sheetViews>
  <sheetFormatPr defaultRowHeight="15"/>
  <cols>
    <col min="1" max="1" width="3.28515625" customWidth="1"/>
    <col min="2" max="2" width="5" customWidth="1"/>
    <col min="3" max="3" width="10.7109375" customWidth="1"/>
    <col min="4" max="4" width="27.42578125" customWidth="1"/>
    <col min="5" max="10" width="4" customWidth="1"/>
    <col min="11" max="11" width="16.85546875" style="43" customWidth="1"/>
    <col min="12" max="12" width="16" style="43" customWidth="1"/>
    <col min="13" max="13" width="6.7109375" style="43" customWidth="1"/>
    <col min="14" max="14" width="15.5703125" style="1" customWidth="1"/>
    <col min="15" max="15" width="14" style="1" customWidth="1"/>
    <col min="16" max="17" width="17.140625" style="1" customWidth="1"/>
    <col min="18" max="18" width="3" customWidth="1"/>
    <col min="19" max="19" width="3.5703125" customWidth="1"/>
    <col min="20" max="20" width="3" customWidth="1"/>
    <col min="21" max="22" width="2.28515625" customWidth="1"/>
    <col min="23" max="23" width="3" style="7" customWidth="1"/>
    <col min="24" max="27" width="2.28515625" customWidth="1"/>
    <col min="28" max="31" width="5.140625" customWidth="1"/>
    <col min="32" max="32" width="6.42578125" customWidth="1"/>
    <col min="33" max="33" width="7.28515625" customWidth="1"/>
    <col min="34" max="34" width="7.140625" customWidth="1"/>
    <col min="35" max="35" width="3.85546875" customWidth="1"/>
    <col min="36" max="36" width="6.28515625" customWidth="1"/>
    <col min="37" max="37" width="5.7109375" customWidth="1"/>
    <col min="38" max="38" width="3.85546875" customWidth="1"/>
    <col min="39" max="39" width="4.140625" customWidth="1"/>
    <col min="40" max="40" width="10.42578125" customWidth="1"/>
  </cols>
  <sheetData>
    <row r="1" spans="1:39 16384:16384" ht="0.75" customHeight="1"/>
    <row r="2" spans="1:39 16384:16384" s="53" customFormat="1" ht="18.75">
      <c r="A2" s="324" t="s">
        <v>110</v>
      </c>
      <c r="B2" s="324"/>
      <c r="C2" s="324"/>
      <c r="D2" s="324"/>
      <c r="E2" s="324"/>
      <c r="F2" s="324"/>
      <c r="G2" s="324"/>
      <c r="H2" s="324"/>
      <c r="I2" s="324"/>
      <c r="J2" s="324"/>
      <c r="K2" s="324"/>
      <c r="L2" s="324"/>
      <c r="M2" s="324"/>
      <c r="N2" s="324"/>
      <c r="O2" s="324"/>
      <c r="P2" s="324"/>
      <c r="Q2" s="324"/>
      <c r="R2" s="324"/>
      <c r="S2" s="324"/>
      <c r="T2" s="324"/>
      <c r="U2" s="324"/>
      <c r="V2" s="324"/>
      <c r="W2" s="324"/>
      <c r="X2" s="324"/>
      <c r="Y2" s="108"/>
      <c r="Z2" s="108"/>
      <c r="AA2" s="108"/>
      <c r="AB2" s="66"/>
      <c r="AC2" s="83"/>
      <c r="AD2" s="83"/>
      <c r="AE2" s="83"/>
      <c r="AF2" s="63"/>
      <c r="AG2" s="66"/>
      <c r="AH2" s="66"/>
      <c r="AI2" s="57"/>
      <c r="AJ2" s="57"/>
      <c r="AK2" s="57"/>
      <c r="AL2" s="57"/>
      <c r="AM2" s="57"/>
    </row>
    <row r="3" spans="1:39 16384:16384" s="53" customFormat="1" ht="23.25">
      <c r="A3" s="219"/>
      <c r="B3" s="219"/>
      <c r="C3" s="219"/>
      <c r="D3" s="219"/>
      <c r="E3" s="219"/>
      <c r="F3" s="219"/>
      <c r="G3" s="219"/>
      <c r="H3" s="219" t="s">
        <v>255</v>
      </c>
      <c r="I3" s="219"/>
      <c r="J3" s="219"/>
      <c r="K3" s="219"/>
      <c r="L3" s="219" t="s">
        <v>256</v>
      </c>
      <c r="M3" s="219"/>
      <c r="N3" s="219"/>
      <c r="O3" s="219"/>
      <c r="P3" s="219"/>
      <c r="Q3" s="219"/>
      <c r="R3" s="219"/>
      <c r="S3" s="219"/>
      <c r="T3" s="219"/>
      <c r="U3" s="219"/>
      <c r="V3" s="219"/>
      <c r="W3" s="219"/>
      <c r="X3" s="219"/>
      <c r="Y3" s="258"/>
      <c r="Z3" s="258"/>
      <c r="AA3" s="258"/>
      <c r="AB3" s="116"/>
      <c r="AC3" s="116"/>
      <c r="AD3" s="116"/>
      <c r="AE3" s="116"/>
      <c r="AF3" s="116"/>
      <c r="AG3" s="116"/>
      <c r="AH3" s="116"/>
      <c r="AI3" s="57"/>
      <c r="AJ3" s="57"/>
      <c r="AK3" s="57"/>
      <c r="AL3" s="57"/>
      <c r="AM3" s="57"/>
    </row>
    <row r="4" spans="1:39 16384:16384" s="53" customFormat="1" ht="24.75" customHeight="1">
      <c r="A4" s="326" t="s">
        <v>131</v>
      </c>
      <c r="B4" s="326"/>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66"/>
      <c r="AC4" s="83"/>
      <c r="AD4" s="83"/>
      <c r="AE4" s="83"/>
      <c r="AF4" s="63"/>
      <c r="AG4" s="66"/>
      <c r="AH4" s="66"/>
      <c r="AI4" s="54"/>
      <c r="AJ4" s="54"/>
      <c r="AK4" s="54"/>
      <c r="AL4" s="54"/>
      <c r="AM4" s="55"/>
    </row>
    <row r="5" spans="1:39 16384:16384" s="53" customFormat="1" ht="24.75" customHeight="1">
      <c r="A5" s="67"/>
      <c r="B5" s="67"/>
      <c r="C5" s="68" t="s">
        <v>257</v>
      </c>
      <c r="D5" s="68"/>
      <c r="E5" s="68"/>
      <c r="F5" s="68"/>
      <c r="G5" s="68"/>
      <c r="H5" s="68"/>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56"/>
    </row>
    <row r="6" spans="1:39 16384:16384" s="53" customFormat="1" ht="21" customHeight="1">
      <c r="A6" s="67"/>
      <c r="B6" s="67"/>
      <c r="C6" s="71"/>
      <c r="D6" s="71"/>
      <c r="E6" s="71"/>
      <c r="F6" s="71"/>
      <c r="G6" s="71"/>
      <c r="H6" s="71"/>
      <c r="I6" s="69"/>
      <c r="J6" s="69"/>
      <c r="K6" s="69"/>
      <c r="L6" s="69"/>
      <c r="M6" s="69"/>
      <c r="N6" s="69"/>
      <c r="O6" s="69"/>
      <c r="P6" s="69"/>
      <c r="Q6" s="69"/>
      <c r="R6" s="69"/>
      <c r="S6" s="69"/>
      <c r="T6" s="69"/>
      <c r="U6" s="69"/>
      <c r="V6" s="69"/>
      <c r="W6" s="69"/>
      <c r="X6" s="69"/>
      <c r="Y6" s="69"/>
      <c r="Z6" s="69"/>
      <c r="AA6" s="69"/>
      <c r="AB6" s="69"/>
      <c r="AC6" s="69"/>
      <c r="AD6" s="69"/>
      <c r="AE6" s="69"/>
      <c r="AF6" s="56"/>
      <c r="AG6" s="56"/>
      <c r="AH6" s="56"/>
      <c r="AI6" s="56"/>
      <c r="AJ6" s="56"/>
      <c r="AK6" s="56"/>
      <c r="AL6" s="56"/>
      <c r="AM6" s="56"/>
    </row>
    <row r="7" spans="1:39 16384:16384" s="53" customFormat="1" ht="21" customHeight="1">
      <c r="A7" s="80">
        <v>1</v>
      </c>
      <c r="B7" s="80">
        <v>2</v>
      </c>
      <c r="C7" s="81">
        <v>3</v>
      </c>
      <c r="D7" s="80">
        <v>4</v>
      </c>
      <c r="E7" s="80">
        <v>5</v>
      </c>
      <c r="F7" s="80">
        <v>6</v>
      </c>
      <c r="G7" s="80">
        <v>7</v>
      </c>
      <c r="H7" s="81">
        <v>8</v>
      </c>
      <c r="I7" s="80">
        <v>9</v>
      </c>
      <c r="J7" s="80">
        <v>10</v>
      </c>
      <c r="K7" s="80">
        <v>11</v>
      </c>
      <c r="L7" s="80">
        <v>12</v>
      </c>
      <c r="M7" s="81">
        <v>13</v>
      </c>
      <c r="N7" s="80">
        <v>14</v>
      </c>
      <c r="O7" s="80">
        <v>15</v>
      </c>
      <c r="P7" s="80">
        <v>16</v>
      </c>
      <c r="Q7" s="80">
        <v>17</v>
      </c>
      <c r="R7" s="81">
        <v>18</v>
      </c>
      <c r="S7" s="80">
        <v>19</v>
      </c>
      <c r="T7" s="80">
        <v>20</v>
      </c>
      <c r="U7" s="80">
        <v>21</v>
      </c>
      <c r="V7" s="80">
        <v>22</v>
      </c>
      <c r="W7" s="81">
        <v>23</v>
      </c>
      <c r="X7" s="80">
        <v>24</v>
      </c>
      <c r="Y7" s="80">
        <v>25</v>
      </c>
      <c r="Z7" s="80">
        <v>26</v>
      </c>
      <c r="AA7" s="80">
        <v>27</v>
      </c>
      <c r="AB7" s="81">
        <v>28</v>
      </c>
      <c r="AC7" s="80">
        <v>29</v>
      </c>
      <c r="AD7" s="80">
        <v>30</v>
      </c>
      <c r="AE7" s="80">
        <v>31</v>
      </c>
      <c r="AF7" s="80">
        <v>32</v>
      </c>
      <c r="AG7" s="81">
        <v>33</v>
      </c>
      <c r="AH7" s="80">
        <v>34</v>
      </c>
      <c r="AI7" s="80">
        <v>35</v>
      </c>
      <c r="AJ7" s="80">
        <v>36</v>
      </c>
      <c r="AK7" s="80">
        <v>37</v>
      </c>
      <c r="AL7" s="81">
        <v>38</v>
      </c>
      <c r="AM7" s="80">
        <v>39</v>
      </c>
      <c r="XFD7" s="53">
        <f>SUM(A7:XFC7)</f>
        <v>780</v>
      </c>
    </row>
    <row r="8" spans="1:39 16384:16384" s="2" customFormat="1" ht="30.75" customHeight="1">
      <c r="A8" s="327" t="s">
        <v>12</v>
      </c>
      <c r="B8" s="327" t="s">
        <v>54</v>
      </c>
      <c r="C8" s="325" t="s">
        <v>31</v>
      </c>
      <c r="D8" s="325" t="s">
        <v>32</v>
      </c>
      <c r="E8" s="325" t="s">
        <v>44</v>
      </c>
      <c r="F8" s="325"/>
      <c r="G8" s="325" t="s">
        <v>39</v>
      </c>
      <c r="H8" s="325" t="s">
        <v>9</v>
      </c>
      <c r="I8" s="325" t="s">
        <v>17</v>
      </c>
      <c r="J8" s="325"/>
      <c r="K8" s="325" t="s">
        <v>11</v>
      </c>
      <c r="L8" s="325" t="s">
        <v>10</v>
      </c>
      <c r="M8" s="325"/>
      <c r="N8" s="325" t="s">
        <v>21</v>
      </c>
      <c r="O8" s="325"/>
      <c r="P8" s="325"/>
      <c r="Q8" s="325" t="s">
        <v>26</v>
      </c>
      <c r="R8" s="330" t="s">
        <v>15</v>
      </c>
      <c r="S8" s="330"/>
      <c r="T8" s="330"/>
      <c r="U8" s="330"/>
      <c r="V8" s="330"/>
      <c r="W8" s="331"/>
      <c r="X8" s="331"/>
      <c r="Y8" s="331"/>
      <c r="Z8" s="331"/>
      <c r="AA8" s="331"/>
      <c r="AB8" s="336" t="s">
        <v>77</v>
      </c>
      <c r="AC8" s="337"/>
      <c r="AD8" s="337"/>
      <c r="AE8" s="338"/>
      <c r="AF8" s="325" t="s">
        <v>33</v>
      </c>
      <c r="AG8" s="325" t="s">
        <v>27</v>
      </c>
      <c r="AH8" s="325"/>
      <c r="AI8" s="333" t="s">
        <v>113</v>
      </c>
      <c r="AJ8" s="325" t="s">
        <v>78</v>
      </c>
      <c r="AK8" s="325" t="s">
        <v>29</v>
      </c>
      <c r="AL8" s="325" t="s">
        <v>30</v>
      </c>
      <c r="AM8" s="325" t="s">
        <v>7</v>
      </c>
    </row>
    <row r="9" spans="1:39 16384:16384" s="2" customFormat="1" ht="18" customHeight="1">
      <c r="A9" s="328"/>
      <c r="B9" s="328"/>
      <c r="C9" s="325"/>
      <c r="D9" s="325"/>
      <c r="E9" s="325"/>
      <c r="F9" s="325"/>
      <c r="G9" s="325"/>
      <c r="H9" s="325"/>
      <c r="I9" s="325"/>
      <c r="J9" s="325"/>
      <c r="K9" s="325"/>
      <c r="L9" s="325"/>
      <c r="M9" s="325"/>
      <c r="N9" s="325"/>
      <c r="O9" s="325"/>
      <c r="P9" s="325"/>
      <c r="Q9" s="325"/>
      <c r="R9" s="331" t="s">
        <v>0</v>
      </c>
      <c r="S9" s="330" t="s">
        <v>1</v>
      </c>
      <c r="T9" s="330"/>
      <c r="U9" s="330"/>
      <c r="V9" s="332"/>
      <c r="W9" s="327" t="s">
        <v>2</v>
      </c>
      <c r="X9" s="327" t="s">
        <v>3</v>
      </c>
      <c r="Y9" s="327" t="s">
        <v>4</v>
      </c>
      <c r="Z9" s="327" t="s">
        <v>5</v>
      </c>
      <c r="AA9" s="327" t="s">
        <v>6</v>
      </c>
      <c r="AB9" s="339" t="s">
        <v>74</v>
      </c>
      <c r="AC9" s="335" t="s">
        <v>107</v>
      </c>
      <c r="AD9" s="335" t="s">
        <v>112</v>
      </c>
      <c r="AE9" s="335" t="s">
        <v>76</v>
      </c>
      <c r="AF9" s="325"/>
      <c r="AG9" s="325"/>
      <c r="AH9" s="325"/>
      <c r="AI9" s="333"/>
      <c r="AJ9" s="325"/>
      <c r="AK9" s="325"/>
      <c r="AL9" s="325"/>
      <c r="AM9" s="325"/>
    </row>
    <row r="10" spans="1:39 16384:16384" s="2" customFormat="1" ht="78.75" customHeight="1">
      <c r="A10" s="329"/>
      <c r="B10" s="329"/>
      <c r="C10" s="325"/>
      <c r="D10" s="325"/>
      <c r="E10" s="61" t="s">
        <v>13</v>
      </c>
      <c r="F10" s="61" t="s">
        <v>14</v>
      </c>
      <c r="G10" s="325"/>
      <c r="H10" s="325"/>
      <c r="I10" s="70" t="s">
        <v>16</v>
      </c>
      <c r="J10" s="70" t="s">
        <v>108</v>
      </c>
      <c r="K10" s="325"/>
      <c r="L10" s="22" t="s">
        <v>111</v>
      </c>
      <c r="M10" s="41" t="s">
        <v>114</v>
      </c>
      <c r="N10" s="61" t="s">
        <v>22</v>
      </c>
      <c r="O10" s="61" t="s">
        <v>109</v>
      </c>
      <c r="P10" s="61" t="s">
        <v>25</v>
      </c>
      <c r="Q10" s="325"/>
      <c r="R10" s="334"/>
      <c r="S10" s="62" t="s">
        <v>18</v>
      </c>
      <c r="T10" s="62" t="s">
        <v>19</v>
      </c>
      <c r="U10" s="62" t="s">
        <v>38</v>
      </c>
      <c r="V10" s="124" t="s">
        <v>20</v>
      </c>
      <c r="W10" s="329"/>
      <c r="X10" s="329"/>
      <c r="Y10" s="329"/>
      <c r="Z10" s="329"/>
      <c r="AA10" s="329"/>
      <c r="AB10" s="335"/>
      <c r="AC10" s="335"/>
      <c r="AD10" s="335"/>
      <c r="AE10" s="335"/>
      <c r="AF10" s="325"/>
      <c r="AG10" s="11" t="s">
        <v>23</v>
      </c>
      <c r="AH10" s="11" t="s">
        <v>28</v>
      </c>
      <c r="AI10" s="333"/>
      <c r="AJ10" s="325"/>
      <c r="AK10" s="325"/>
      <c r="AL10" s="325"/>
      <c r="AM10" s="325"/>
    </row>
    <row r="11" spans="1:39 16384:16384" s="2" customFormat="1" ht="78.75" customHeight="1">
      <c r="A11" s="126">
        <v>1</v>
      </c>
      <c r="B11" s="165" t="s">
        <v>134</v>
      </c>
      <c r="C11" s="166" t="s">
        <v>135</v>
      </c>
      <c r="D11" s="167" t="s">
        <v>136</v>
      </c>
      <c r="E11" s="156" t="s">
        <v>218</v>
      </c>
      <c r="F11" s="179">
        <v>38</v>
      </c>
      <c r="G11" s="174" t="s">
        <v>219</v>
      </c>
      <c r="H11" s="156" t="s">
        <v>220</v>
      </c>
      <c r="I11" s="156">
        <v>1</v>
      </c>
      <c r="J11" s="154"/>
      <c r="K11" s="183">
        <v>1500000</v>
      </c>
      <c r="L11" s="193">
        <v>1394766.6</v>
      </c>
      <c r="M11" s="41"/>
      <c r="N11" s="199">
        <v>1382742.75</v>
      </c>
      <c r="O11" s="207">
        <v>6011.92</v>
      </c>
      <c r="P11" s="207">
        <v>1388754.67</v>
      </c>
      <c r="Q11" s="199">
        <v>1155250</v>
      </c>
      <c r="R11" s="161"/>
      <c r="S11" s="161"/>
      <c r="T11" s="161"/>
      <c r="U11" s="161"/>
      <c r="V11" s="161"/>
      <c r="W11" s="161">
        <v>1</v>
      </c>
      <c r="X11" s="161"/>
      <c r="Y11" s="161"/>
      <c r="Z11" s="161"/>
      <c r="AA11" s="161"/>
      <c r="AB11" s="156"/>
      <c r="AC11" s="215"/>
      <c r="AD11" s="215"/>
      <c r="AE11" s="125"/>
      <c r="AF11" s="150"/>
      <c r="AG11" s="150"/>
      <c r="AH11" s="150"/>
      <c r="AI11" s="257" t="s">
        <v>237</v>
      </c>
      <c r="AJ11" s="222" t="s">
        <v>238</v>
      </c>
      <c r="AK11" s="249">
        <v>43224</v>
      </c>
      <c r="AL11" s="152"/>
      <c r="AM11" s="216"/>
    </row>
    <row r="12" spans="1:39 16384:16384" s="2" customFormat="1" ht="78.75" customHeight="1">
      <c r="A12" s="126">
        <v>2</v>
      </c>
      <c r="B12" s="165" t="s">
        <v>137</v>
      </c>
      <c r="C12" s="166" t="s">
        <v>138</v>
      </c>
      <c r="D12" s="167" t="s">
        <v>260</v>
      </c>
      <c r="E12" s="156"/>
      <c r="F12" s="179"/>
      <c r="G12" s="174"/>
      <c r="H12" s="156" t="s">
        <v>250</v>
      </c>
      <c r="I12" s="156">
        <v>1</v>
      </c>
      <c r="J12" s="154"/>
      <c r="K12" s="183">
        <v>1350000</v>
      </c>
      <c r="L12" s="194"/>
      <c r="M12" s="41"/>
      <c r="N12" s="199"/>
      <c r="O12" s="208"/>
      <c r="P12" s="208"/>
      <c r="Q12" s="199"/>
      <c r="R12" s="161">
        <v>1</v>
      </c>
      <c r="S12" s="161"/>
      <c r="T12" s="161"/>
      <c r="U12" s="161"/>
      <c r="V12" s="161"/>
      <c r="W12" s="161"/>
      <c r="X12" s="161"/>
      <c r="Y12" s="161"/>
      <c r="Z12" s="161"/>
      <c r="AA12" s="161"/>
      <c r="AB12" s="156"/>
      <c r="AC12" s="215"/>
      <c r="AD12" s="215"/>
      <c r="AE12" s="125"/>
      <c r="AF12" s="150"/>
      <c r="AG12" s="150"/>
      <c r="AH12" s="150"/>
      <c r="AI12" s="257" t="s">
        <v>237</v>
      </c>
      <c r="AJ12" s="222"/>
      <c r="AK12" s="249"/>
      <c r="AL12" s="152"/>
      <c r="AM12" s="216"/>
    </row>
    <row r="13" spans="1:39 16384:16384" s="2" customFormat="1" ht="78.75" customHeight="1">
      <c r="A13" s="153">
        <v>3</v>
      </c>
      <c r="B13" s="165" t="s">
        <v>134</v>
      </c>
      <c r="C13" s="166" t="s">
        <v>139</v>
      </c>
      <c r="D13" s="167" t="s">
        <v>140</v>
      </c>
      <c r="E13" s="156" t="s">
        <v>221</v>
      </c>
      <c r="F13" s="179">
        <v>21</v>
      </c>
      <c r="G13" s="174" t="s">
        <v>228</v>
      </c>
      <c r="H13" s="156" t="s">
        <v>220</v>
      </c>
      <c r="I13" s="156">
        <v>1</v>
      </c>
      <c r="J13" s="70"/>
      <c r="K13" s="183">
        <v>740000</v>
      </c>
      <c r="L13" s="184">
        <v>739999.47</v>
      </c>
      <c r="M13" s="41"/>
      <c r="N13" s="184">
        <v>733620.16</v>
      </c>
      <c r="O13" s="207">
        <v>3189.65</v>
      </c>
      <c r="P13" s="207">
        <v>736809.82</v>
      </c>
      <c r="Q13" s="200">
        <v>617400</v>
      </c>
      <c r="R13" s="161"/>
      <c r="S13" s="161"/>
      <c r="T13" s="161"/>
      <c r="U13" s="161"/>
      <c r="V13" s="161"/>
      <c r="W13" s="161"/>
      <c r="X13" s="161"/>
      <c r="Y13" s="161"/>
      <c r="Z13" s="161"/>
      <c r="AA13" s="161">
        <v>1</v>
      </c>
      <c r="AB13" s="156"/>
      <c r="AC13" s="215"/>
      <c r="AD13" s="215"/>
      <c r="AE13" s="125"/>
      <c r="AF13" s="150"/>
      <c r="AG13" s="150"/>
      <c r="AH13" s="150"/>
      <c r="AI13" s="257" t="s">
        <v>237</v>
      </c>
      <c r="AJ13" s="222" t="s">
        <v>238</v>
      </c>
      <c r="AK13" s="249">
        <v>43224</v>
      </c>
      <c r="AL13" s="152"/>
      <c r="AM13" s="216"/>
    </row>
    <row r="14" spans="1:39 16384:16384" s="2" customFormat="1" ht="57" customHeight="1">
      <c r="A14" s="153">
        <v>4</v>
      </c>
      <c r="B14" s="165" t="s">
        <v>134</v>
      </c>
      <c r="C14" s="166" t="s">
        <v>141</v>
      </c>
      <c r="D14" s="168" t="s">
        <v>142</v>
      </c>
      <c r="E14" s="156"/>
      <c r="F14" s="179"/>
      <c r="G14" s="174"/>
      <c r="H14" s="156" t="s">
        <v>249</v>
      </c>
      <c r="I14" s="156">
        <v>1</v>
      </c>
      <c r="J14" s="70"/>
      <c r="K14" s="183">
        <v>1000000</v>
      </c>
      <c r="L14" s="194">
        <v>1000000</v>
      </c>
      <c r="M14" s="41"/>
      <c r="N14" s="184">
        <v>991448.28</v>
      </c>
      <c r="O14" s="207">
        <v>4275.8599999999997</v>
      </c>
      <c r="P14" s="207">
        <v>995724.14</v>
      </c>
      <c r="Q14" s="184">
        <v>827303.25</v>
      </c>
      <c r="R14" s="161"/>
      <c r="S14" s="180"/>
      <c r="T14" s="180"/>
      <c r="U14" s="180"/>
      <c r="V14" s="161"/>
      <c r="W14" s="161">
        <v>1</v>
      </c>
      <c r="X14" s="161"/>
      <c r="Y14" s="161"/>
      <c r="Z14" s="161"/>
      <c r="AA14" s="161"/>
      <c r="AB14" s="156"/>
      <c r="AC14" s="215"/>
      <c r="AD14" s="215"/>
      <c r="AE14" s="125"/>
      <c r="AF14" s="150"/>
      <c r="AG14" s="150"/>
      <c r="AH14" s="150"/>
      <c r="AI14" s="257" t="s">
        <v>240</v>
      </c>
      <c r="AJ14" s="222" t="s">
        <v>239</v>
      </c>
      <c r="AK14" s="249">
        <v>43272</v>
      </c>
      <c r="AL14" s="152"/>
      <c r="AM14" s="216"/>
    </row>
    <row r="15" spans="1:39 16384:16384" s="2" customFormat="1" ht="78.75" customHeight="1">
      <c r="A15" s="153">
        <v>5</v>
      </c>
      <c r="B15" s="165" t="s">
        <v>134</v>
      </c>
      <c r="C15" s="166" t="s">
        <v>143</v>
      </c>
      <c r="D15" s="168" t="s">
        <v>144</v>
      </c>
      <c r="E15" s="156" t="s">
        <v>222</v>
      </c>
      <c r="F15" s="179">
        <v>23</v>
      </c>
      <c r="G15" s="174" t="s">
        <v>223</v>
      </c>
      <c r="H15" s="156" t="s">
        <v>249</v>
      </c>
      <c r="I15" s="156">
        <v>1</v>
      </c>
      <c r="J15" s="70"/>
      <c r="K15" s="183">
        <v>1000000</v>
      </c>
      <c r="L15" s="194">
        <v>1000000</v>
      </c>
      <c r="M15" s="41"/>
      <c r="N15" s="184">
        <v>991448.28</v>
      </c>
      <c r="O15" s="207">
        <v>4275.8599999999997</v>
      </c>
      <c r="P15" s="207">
        <v>995724.14</v>
      </c>
      <c r="Q15" s="184">
        <v>842386</v>
      </c>
      <c r="R15" s="161"/>
      <c r="S15" s="180"/>
      <c r="T15" s="180"/>
      <c r="U15" s="180"/>
      <c r="V15" s="161"/>
      <c r="W15" s="161">
        <v>1</v>
      </c>
      <c r="X15" s="161"/>
      <c r="Y15" s="161"/>
      <c r="Z15" s="161"/>
      <c r="AA15" s="161"/>
      <c r="AB15" s="156"/>
      <c r="AC15" s="215"/>
      <c r="AD15" s="215"/>
      <c r="AE15" s="125"/>
      <c r="AF15" s="150"/>
      <c r="AG15" s="150"/>
      <c r="AH15" s="150"/>
      <c r="AI15" s="257" t="s">
        <v>240</v>
      </c>
      <c r="AJ15" s="222" t="s">
        <v>241</v>
      </c>
      <c r="AK15" s="249">
        <v>43272</v>
      </c>
      <c r="AL15" s="152"/>
      <c r="AM15" s="216"/>
    </row>
    <row r="16" spans="1:39 16384:16384" s="2" customFormat="1" ht="78.75" customHeight="1">
      <c r="A16" s="153">
        <v>6</v>
      </c>
      <c r="B16" s="156" t="s">
        <v>145</v>
      </c>
      <c r="C16" s="166" t="s">
        <v>146</v>
      </c>
      <c r="D16" s="167" t="s">
        <v>147</v>
      </c>
      <c r="E16" s="156" t="s">
        <v>224</v>
      </c>
      <c r="F16" s="179">
        <v>18</v>
      </c>
      <c r="G16" s="174" t="s">
        <v>228</v>
      </c>
      <c r="H16" s="156" t="s">
        <v>220</v>
      </c>
      <c r="I16" s="156">
        <v>1</v>
      </c>
      <c r="J16" s="70"/>
      <c r="K16" s="183">
        <v>1000000</v>
      </c>
      <c r="L16" s="194">
        <v>999998.01</v>
      </c>
      <c r="M16" s="41"/>
      <c r="N16" s="184">
        <v>91377.34</v>
      </c>
      <c r="O16" s="207">
        <v>4310.34</v>
      </c>
      <c r="P16" s="209">
        <v>995637.67</v>
      </c>
      <c r="Q16" s="184">
        <v>828675</v>
      </c>
      <c r="R16" s="161"/>
      <c r="S16" s="161"/>
      <c r="T16" s="161"/>
      <c r="U16" s="161"/>
      <c r="V16" s="161"/>
      <c r="W16" s="161">
        <v>1</v>
      </c>
      <c r="X16" s="161"/>
      <c r="Y16" s="161"/>
      <c r="Z16" s="161"/>
      <c r="AA16" s="161"/>
      <c r="AB16" s="156"/>
      <c r="AC16" s="215"/>
      <c r="AD16" s="215"/>
      <c r="AE16" s="125"/>
      <c r="AF16" s="150"/>
      <c r="AG16" s="150"/>
      <c r="AH16" s="150"/>
      <c r="AI16" s="257" t="s">
        <v>237</v>
      </c>
      <c r="AJ16" s="222" t="s">
        <v>238</v>
      </c>
      <c r="AK16" s="249">
        <v>43224</v>
      </c>
      <c r="AL16" s="152"/>
      <c r="AM16" s="216"/>
    </row>
    <row r="17" spans="1:39" s="25" customFormat="1" ht="54.75" customHeight="1">
      <c r="A17" s="153">
        <v>7</v>
      </c>
      <c r="B17" s="156" t="s">
        <v>145</v>
      </c>
      <c r="C17" s="169" t="s">
        <v>148</v>
      </c>
      <c r="D17" s="170" t="s">
        <v>149</v>
      </c>
      <c r="E17" s="156" t="s">
        <v>224</v>
      </c>
      <c r="F17" s="179">
        <v>18</v>
      </c>
      <c r="G17" s="174" t="s">
        <v>228</v>
      </c>
      <c r="H17" s="156" t="s">
        <v>220</v>
      </c>
      <c r="I17" s="156">
        <v>1</v>
      </c>
      <c r="J17" s="24"/>
      <c r="K17" s="184">
        <v>1000000</v>
      </c>
      <c r="L17" s="195">
        <v>782047.64</v>
      </c>
      <c r="M17" s="24"/>
      <c r="N17" s="183">
        <v>775305.85</v>
      </c>
      <c r="O17" s="184">
        <v>3370.89</v>
      </c>
      <c r="P17" s="207">
        <v>778676.75</v>
      </c>
      <c r="Q17" s="201"/>
      <c r="R17" s="161"/>
      <c r="S17" s="180"/>
      <c r="T17" s="161">
        <v>1</v>
      </c>
      <c r="U17" s="161"/>
      <c r="V17" s="161"/>
      <c r="W17" s="161"/>
      <c r="X17" s="161"/>
      <c r="Y17" s="161"/>
      <c r="Z17" s="161"/>
      <c r="AA17" s="161"/>
      <c r="AB17" s="156"/>
      <c r="AC17" s="37"/>
      <c r="AD17" s="37"/>
      <c r="AE17" s="23"/>
      <c r="AF17" s="150"/>
      <c r="AG17" s="150"/>
      <c r="AH17" s="150"/>
      <c r="AI17" s="257" t="s">
        <v>237</v>
      </c>
      <c r="AJ17" s="217"/>
      <c r="AK17" s="250"/>
      <c r="AL17" s="152"/>
      <c r="AM17" s="216"/>
    </row>
    <row r="18" spans="1:39" s="25" customFormat="1" ht="75.75" customHeight="1">
      <c r="A18" s="153">
        <v>8</v>
      </c>
      <c r="B18" s="156" t="s">
        <v>145</v>
      </c>
      <c r="C18" s="166" t="s">
        <v>150</v>
      </c>
      <c r="D18" s="171" t="s">
        <v>151</v>
      </c>
      <c r="E18" s="156" t="s">
        <v>225</v>
      </c>
      <c r="F18" s="156">
        <v>10</v>
      </c>
      <c r="G18" s="174" t="s">
        <v>226</v>
      </c>
      <c r="H18" s="156" t="s">
        <v>220</v>
      </c>
      <c r="I18" s="156">
        <v>1</v>
      </c>
      <c r="J18" s="151"/>
      <c r="K18" s="183">
        <v>1500000</v>
      </c>
      <c r="L18" s="194">
        <v>1499997.86</v>
      </c>
      <c r="M18" s="24"/>
      <c r="N18" s="184">
        <v>1487066.84</v>
      </c>
      <c r="O18" s="207">
        <v>6465.51</v>
      </c>
      <c r="P18" s="207">
        <v>1493532.35</v>
      </c>
      <c r="Q18" s="202">
        <v>1220320</v>
      </c>
      <c r="R18" s="161"/>
      <c r="S18" s="161"/>
      <c r="T18" s="161"/>
      <c r="U18" s="161"/>
      <c r="V18" s="161"/>
      <c r="W18" s="161">
        <v>1</v>
      </c>
      <c r="X18" s="161"/>
      <c r="Y18" s="161"/>
      <c r="Z18" s="161"/>
      <c r="AA18" s="161"/>
      <c r="AB18" s="156"/>
      <c r="AC18" s="37"/>
      <c r="AD18" s="37"/>
      <c r="AE18" s="23"/>
      <c r="AF18" s="150"/>
      <c r="AG18" s="150"/>
      <c r="AH18" s="150"/>
      <c r="AI18" s="257" t="s">
        <v>237</v>
      </c>
      <c r="AJ18" s="222" t="s">
        <v>238</v>
      </c>
      <c r="AK18" s="249">
        <v>43224</v>
      </c>
      <c r="AL18" s="152"/>
      <c r="AM18" s="216"/>
    </row>
    <row r="19" spans="1:39" s="25" customFormat="1" ht="138" customHeight="1">
      <c r="A19" s="153">
        <v>9</v>
      </c>
      <c r="B19" s="156" t="s">
        <v>145</v>
      </c>
      <c r="C19" s="166" t="s">
        <v>152</v>
      </c>
      <c r="D19" s="167" t="s">
        <v>258</v>
      </c>
      <c r="E19" s="156" t="s">
        <v>227</v>
      </c>
      <c r="F19" s="179">
        <v>13</v>
      </c>
      <c r="G19" s="174" t="s">
        <v>228</v>
      </c>
      <c r="H19" s="156" t="s">
        <v>220</v>
      </c>
      <c r="I19" s="156">
        <v>1</v>
      </c>
      <c r="J19" s="151"/>
      <c r="K19" s="184">
        <v>1500000</v>
      </c>
      <c r="L19" s="195"/>
      <c r="M19" s="24"/>
      <c r="N19" s="184"/>
      <c r="O19" s="207"/>
      <c r="P19" s="207"/>
      <c r="Q19" s="184">
        <v>1500000</v>
      </c>
      <c r="R19" s="161">
        <v>1</v>
      </c>
      <c r="S19" s="40"/>
      <c r="T19" s="161"/>
      <c r="U19" s="161"/>
      <c r="V19" s="40"/>
      <c r="W19" s="161"/>
      <c r="X19" s="161"/>
      <c r="Y19" s="161"/>
      <c r="Z19" s="161"/>
      <c r="AA19" s="161"/>
      <c r="AB19" s="156"/>
      <c r="AC19" s="37"/>
      <c r="AD19" s="37"/>
      <c r="AE19" s="23"/>
      <c r="AF19" s="150"/>
      <c r="AG19" s="150"/>
      <c r="AH19" s="150"/>
      <c r="AI19" s="217" t="s">
        <v>242</v>
      </c>
      <c r="AJ19" s="222"/>
      <c r="AK19" s="222"/>
      <c r="AL19" s="152"/>
      <c r="AM19" s="216"/>
    </row>
    <row r="20" spans="1:39" s="25" customFormat="1" ht="75.75" customHeight="1">
      <c r="A20" s="153">
        <v>10</v>
      </c>
      <c r="B20" s="156" t="s">
        <v>145</v>
      </c>
      <c r="C20" s="166" t="s">
        <v>153</v>
      </c>
      <c r="D20" s="167" t="s">
        <v>154</v>
      </c>
      <c r="E20" s="156" t="s">
        <v>227</v>
      </c>
      <c r="F20" s="179">
        <v>13</v>
      </c>
      <c r="G20" s="174" t="s">
        <v>228</v>
      </c>
      <c r="H20" s="156" t="s">
        <v>249</v>
      </c>
      <c r="I20" s="156">
        <v>1</v>
      </c>
      <c r="J20" s="151"/>
      <c r="K20" s="183">
        <v>1500000</v>
      </c>
      <c r="L20" s="194">
        <v>1500000</v>
      </c>
      <c r="M20" s="24"/>
      <c r="N20" s="184">
        <v>1487137.93</v>
      </c>
      <c r="O20" s="207">
        <v>6431.03</v>
      </c>
      <c r="P20" s="207">
        <v>1493568.97</v>
      </c>
      <c r="Q20" s="184">
        <v>1261785</v>
      </c>
      <c r="R20" s="161"/>
      <c r="S20" s="180"/>
      <c r="T20" s="180"/>
      <c r="U20" s="180"/>
      <c r="V20" s="161"/>
      <c r="W20" s="161">
        <v>1</v>
      </c>
      <c r="X20" s="161"/>
      <c r="Y20" s="161"/>
      <c r="Z20" s="161"/>
      <c r="AA20" s="161"/>
      <c r="AB20" s="156"/>
      <c r="AC20" s="37"/>
      <c r="AD20" s="37"/>
      <c r="AE20" s="23"/>
      <c r="AF20" s="150"/>
      <c r="AG20" s="150"/>
      <c r="AH20" s="150"/>
      <c r="AI20" s="257" t="s">
        <v>240</v>
      </c>
      <c r="AJ20" s="222" t="s">
        <v>241</v>
      </c>
      <c r="AK20" s="249">
        <v>43272</v>
      </c>
      <c r="AL20" s="152"/>
      <c r="AM20" s="216"/>
    </row>
    <row r="21" spans="1:39" s="25" customFormat="1" ht="75.75" customHeight="1">
      <c r="A21" s="153">
        <v>11</v>
      </c>
      <c r="B21" s="156" t="s">
        <v>145</v>
      </c>
      <c r="C21" s="166" t="s">
        <v>155</v>
      </c>
      <c r="D21" s="167" t="s">
        <v>156</v>
      </c>
      <c r="E21" s="156" t="s">
        <v>229</v>
      </c>
      <c r="F21" s="179">
        <v>11</v>
      </c>
      <c r="G21" s="174" t="s">
        <v>228</v>
      </c>
      <c r="H21" s="156" t="s">
        <v>250</v>
      </c>
      <c r="I21" s="156">
        <v>1</v>
      </c>
      <c r="J21" s="151"/>
      <c r="K21" s="183">
        <v>1500000</v>
      </c>
      <c r="L21" s="194">
        <v>1499999.65</v>
      </c>
      <c r="M21" s="24"/>
      <c r="N21" s="184">
        <v>1487068.62</v>
      </c>
      <c r="O21" s="207">
        <v>6465.52</v>
      </c>
      <c r="P21" s="207">
        <v>1493534.13</v>
      </c>
      <c r="Q21" s="184">
        <v>1287876.75</v>
      </c>
      <c r="R21" s="161"/>
      <c r="S21" s="40"/>
      <c r="T21" s="161"/>
      <c r="U21" s="161"/>
      <c r="V21" s="161"/>
      <c r="W21" s="161">
        <v>1</v>
      </c>
      <c r="X21" s="161"/>
      <c r="Y21" s="161"/>
      <c r="Z21" s="161"/>
      <c r="AA21" s="161"/>
      <c r="AB21" s="156"/>
      <c r="AC21" s="37"/>
      <c r="AD21" s="37"/>
      <c r="AE21" s="23"/>
      <c r="AF21" s="150"/>
      <c r="AG21" s="150"/>
      <c r="AH21" s="150"/>
      <c r="AI21" s="257" t="s">
        <v>237</v>
      </c>
      <c r="AJ21" s="222" t="s">
        <v>239</v>
      </c>
      <c r="AK21" s="249">
        <v>43224</v>
      </c>
      <c r="AL21" s="152"/>
      <c r="AM21" s="216"/>
    </row>
    <row r="22" spans="1:39" s="25" customFormat="1" ht="75.75" customHeight="1">
      <c r="A22" s="153">
        <v>12</v>
      </c>
      <c r="B22" s="156" t="s">
        <v>145</v>
      </c>
      <c r="C22" s="166" t="s">
        <v>157</v>
      </c>
      <c r="D22" s="172" t="s">
        <v>158</v>
      </c>
      <c r="E22" s="156" t="s">
        <v>229</v>
      </c>
      <c r="F22" s="179">
        <v>11</v>
      </c>
      <c r="G22" s="174" t="s">
        <v>228</v>
      </c>
      <c r="H22" s="156" t="s">
        <v>250</v>
      </c>
      <c r="I22" s="156">
        <v>1</v>
      </c>
      <c r="J22" s="151"/>
      <c r="K22" s="183">
        <v>1000000</v>
      </c>
      <c r="L22" s="195"/>
      <c r="M22" s="24"/>
      <c r="N22" s="184"/>
      <c r="O22" s="207"/>
      <c r="P22" s="207"/>
      <c r="Q22" s="184"/>
      <c r="R22" s="161"/>
      <c r="S22" s="161">
        <v>1</v>
      </c>
      <c r="T22" s="161"/>
      <c r="U22" s="161"/>
      <c r="V22" s="161"/>
      <c r="W22" s="161"/>
      <c r="X22" s="161"/>
      <c r="Y22" s="161"/>
      <c r="Z22" s="161"/>
      <c r="AA22" s="161"/>
      <c r="AB22" s="156"/>
      <c r="AC22" s="37"/>
      <c r="AD22" s="37"/>
      <c r="AE22" s="23"/>
      <c r="AF22" s="150"/>
      <c r="AG22" s="150"/>
      <c r="AH22" s="150"/>
      <c r="AI22" s="217" t="s">
        <v>242</v>
      </c>
      <c r="AJ22" s="222"/>
      <c r="AK22" s="222"/>
      <c r="AL22" s="152"/>
      <c r="AM22" s="216" t="s">
        <v>247</v>
      </c>
    </row>
    <row r="23" spans="1:39" s="25" customFormat="1" ht="75.75" customHeight="1">
      <c r="A23" s="153">
        <v>13</v>
      </c>
      <c r="B23" s="156" t="s">
        <v>145</v>
      </c>
      <c r="C23" s="166" t="s">
        <v>159</v>
      </c>
      <c r="D23" s="172" t="s">
        <v>160</v>
      </c>
      <c r="E23" s="156" t="s">
        <v>225</v>
      </c>
      <c r="F23" s="179">
        <v>10</v>
      </c>
      <c r="G23" s="174" t="s">
        <v>228</v>
      </c>
      <c r="H23" s="156" t="s">
        <v>250</v>
      </c>
      <c r="I23" s="156">
        <v>1</v>
      </c>
      <c r="J23" s="151"/>
      <c r="K23" s="183">
        <v>1000000</v>
      </c>
      <c r="L23" s="195"/>
      <c r="M23" s="24"/>
      <c r="N23" s="184"/>
      <c r="O23" s="207"/>
      <c r="P23" s="207"/>
      <c r="Q23" s="184"/>
      <c r="R23" s="40"/>
      <c r="S23" s="161">
        <v>1</v>
      </c>
      <c r="T23" s="161"/>
      <c r="U23" s="161"/>
      <c r="V23" s="161"/>
      <c r="W23" s="161"/>
      <c r="X23" s="161"/>
      <c r="Y23" s="161"/>
      <c r="Z23" s="161"/>
      <c r="AA23" s="161"/>
      <c r="AB23" s="156"/>
      <c r="AC23" s="37"/>
      <c r="AD23" s="37"/>
      <c r="AE23" s="23"/>
      <c r="AF23" s="150"/>
      <c r="AG23" s="150"/>
      <c r="AH23" s="150"/>
      <c r="AI23" s="217" t="s">
        <v>242</v>
      </c>
      <c r="AJ23" s="222"/>
      <c r="AK23" s="222"/>
      <c r="AL23" s="152"/>
      <c r="AM23" s="216" t="s">
        <v>247</v>
      </c>
    </row>
    <row r="24" spans="1:39" s="25" customFormat="1" ht="75.75" customHeight="1">
      <c r="A24" s="153">
        <v>14</v>
      </c>
      <c r="B24" s="156" t="s">
        <v>145</v>
      </c>
      <c r="C24" s="166" t="s">
        <v>161</v>
      </c>
      <c r="D24" s="170" t="s">
        <v>259</v>
      </c>
      <c r="E24" s="156" t="s">
        <v>230</v>
      </c>
      <c r="F24" s="179"/>
      <c r="G24" s="174" t="s">
        <v>228</v>
      </c>
      <c r="H24" s="156" t="s">
        <v>220</v>
      </c>
      <c r="I24" s="156">
        <v>1</v>
      </c>
      <c r="J24" s="151"/>
      <c r="K24" s="185">
        <v>1500000</v>
      </c>
      <c r="L24" s="194">
        <v>1499996.68</v>
      </c>
      <c r="M24" s="24"/>
      <c r="N24" s="184">
        <v>1487065.67</v>
      </c>
      <c r="O24" s="207">
        <v>6465.5</v>
      </c>
      <c r="P24" s="207">
        <v>1493531.18</v>
      </c>
      <c r="Q24" s="184">
        <v>1254139.5</v>
      </c>
      <c r="R24" s="161"/>
      <c r="S24" s="40"/>
      <c r="T24" s="161"/>
      <c r="U24" s="161"/>
      <c r="V24" s="161"/>
      <c r="W24" s="161">
        <v>1</v>
      </c>
      <c r="X24" s="161"/>
      <c r="Y24" s="161"/>
      <c r="Z24" s="161"/>
      <c r="AA24" s="161"/>
      <c r="AB24" s="156"/>
      <c r="AC24" s="37"/>
      <c r="AD24" s="37"/>
      <c r="AE24" s="23"/>
      <c r="AF24" s="150"/>
      <c r="AG24" s="150"/>
      <c r="AH24" s="150"/>
      <c r="AI24" s="257" t="s">
        <v>237</v>
      </c>
      <c r="AJ24" s="222" t="s">
        <v>243</v>
      </c>
      <c r="AK24" s="249">
        <v>43224</v>
      </c>
      <c r="AL24" s="152"/>
      <c r="AM24" s="216"/>
    </row>
    <row r="25" spans="1:39" s="25" customFormat="1" ht="75.75" customHeight="1">
      <c r="A25" s="153">
        <v>15</v>
      </c>
      <c r="B25" s="156" t="s">
        <v>145</v>
      </c>
      <c r="C25" s="166" t="s">
        <v>162</v>
      </c>
      <c r="D25" s="170" t="s">
        <v>163</v>
      </c>
      <c r="E25" s="156" t="s">
        <v>230</v>
      </c>
      <c r="F25" s="179">
        <v>15</v>
      </c>
      <c r="G25" s="174" t="s">
        <v>228</v>
      </c>
      <c r="H25" s="156" t="s">
        <v>220</v>
      </c>
      <c r="I25" s="156">
        <v>1</v>
      </c>
      <c r="J25" s="151"/>
      <c r="K25" s="185">
        <v>1500000</v>
      </c>
      <c r="L25" s="194">
        <v>1499999.48</v>
      </c>
      <c r="M25" s="24"/>
      <c r="N25" s="184">
        <v>1487068.45</v>
      </c>
      <c r="O25" s="207">
        <v>6465.51</v>
      </c>
      <c r="P25" s="207">
        <v>1493533.97</v>
      </c>
      <c r="Q25" s="184">
        <v>1208280.3</v>
      </c>
      <c r="R25" s="161"/>
      <c r="S25" s="161"/>
      <c r="T25" s="161"/>
      <c r="U25" s="161"/>
      <c r="V25" s="161"/>
      <c r="W25" s="161"/>
      <c r="X25" s="161"/>
      <c r="Y25" s="161"/>
      <c r="Z25" s="161"/>
      <c r="AA25" s="161">
        <v>1</v>
      </c>
      <c r="AB25" s="156"/>
      <c r="AC25" s="37"/>
      <c r="AD25" s="37"/>
      <c r="AE25" s="23"/>
      <c r="AF25" s="150"/>
      <c r="AG25" s="150"/>
      <c r="AH25" s="150"/>
      <c r="AI25" s="257" t="s">
        <v>237</v>
      </c>
      <c r="AJ25" s="222" t="s">
        <v>244</v>
      </c>
      <c r="AK25" s="249">
        <v>43224</v>
      </c>
      <c r="AL25" s="152"/>
      <c r="AM25" s="216"/>
    </row>
    <row r="26" spans="1:39" s="25" customFormat="1" ht="75.75" customHeight="1">
      <c r="A26" s="153">
        <v>16</v>
      </c>
      <c r="B26" s="156" t="s">
        <v>164</v>
      </c>
      <c r="C26" s="166" t="s">
        <v>165</v>
      </c>
      <c r="D26" s="170" t="s">
        <v>166</v>
      </c>
      <c r="E26" s="156" t="s">
        <v>231</v>
      </c>
      <c r="F26" s="179">
        <v>28</v>
      </c>
      <c r="G26" s="174" t="s">
        <v>233</v>
      </c>
      <c r="H26" s="156" t="s">
        <v>220</v>
      </c>
      <c r="I26" s="156">
        <v>1</v>
      </c>
      <c r="J26" s="151"/>
      <c r="K26" s="185">
        <v>1500000</v>
      </c>
      <c r="L26" s="194">
        <v>1499985.1</v>
      </c>
      <c r="M26" s="24"/>
      <c r="N26" s="203">
        <v>1487054.19</v>
      </c>
      <c r="O26" s="210">
        <v>6465.45</v>
      </c>
      <c r="P26" s="210">
        <v>1493519.65</v>
      </c>
      <c r="Q26" s="203">
        <v>1190540</v>
      </c>
      <c r="R26" s="161"/>
      <c r="S26" s="161"/>
      <c r="T26" s="161"/>
      <c r="U26" s="161"/>
      <c r="V26" s="161"/>
      <c r="W26" s="161"/>
      <c r="X26" s="161"/>
      <c r="Y26" s="161"/>
      <c r="Z26" s="161"/>
      <c r="AA26" s="161">
        <v>1</v>
      </c>
      <c r="AB26" s="156"/>
      <c r="AC26" s="37"/>
      <c r="AD26" s="37"/>
      <c r="AE26" s="23"/>
      <c r="AF26" s="150"/>
      <c r="AG26" s="150"/>
      <c r="AH26" s="150"/>
      <c r="AI26" s="257" t="s">
        <v>237</v>
      </c>
      <c r="AJ26" s="222" t="s">
        <v>238</v>
      </c>
      <c r="AK26" s="249">
        <v>43224</v>
      </c>
      <c r="AL26" s="152"/>
      <c r="AM26" s="216"/>
    </row>
    <row r="27" spans="1:39" s="25" customFormat="1" ht="75.75" customHeight="1">
      <c r="A27" s="153">
        <v>17</v>
      </c>
      <c r="B27" s="156" t="s">
        <v>164</v>
      </c>
      <c r="C27" s="166" t="s">
        <v>167</v>
      </c>
      <c r="D27" s="173" t="s">
        <v>168</v>
      </c>
      <c r="E27" s="156" t="s">
        <v>231</v>
      </c>
      <c r="F27" s="179">
        <v>28</v>
      </c>
      <c r="G27" s="174" t="s">
        <v>233</v>
      </c>
      <c r="H27" s="156" t="s">
        <v>220</v>
      </c>
      <c r="I27" s="156">
        <v>1</v>
      </c>
      <c r="J27" s="151"/>
      <c r="K27" s="185">
        <v>1500000</v>
      </c>
      <c r="L27" s="194">
        <v>1499996.46</v>
      </c>
      <c r="M27" s="24"/>
      <c r="N27" s="190">
        <v>1487065.46</v>
      </c>
      <c r="O27" s="207">
        <v>6465.5</v>
      </c>
      <c r="P27" s="207">
        <v>1493530.96</v>
      </c>
      <c r="Q27" s="190">
        <v>1197990.3999999999</v>
      </c>
      <c r="R27" s="161"/>
      <c r="S27" s="161"/>
      <c r="T27" s="161"/>
      <c r="U27" s="161"/>
      <c r="V27" s="161"/>
      <c r="W27" s="161">
        <v>1</v>
      </c>
      <c r="X27" s="161"/>
      <c r="Y27" s="161"/>
      <c r="Z27" s="40"/>
      <c r="AA27" s="161"/>
      <c r="AB27" s="156"/>
      <c r="AC27" s="37"/>
      <c r="AD27" s="37"/>
      <c r="AE27" s="23"/>
      <c r="AF27" s="150"/>
      <c r="AG27" s="150"/>
      <c r="AH27" s="150"/>
      <c r="AI27" s="257" t="s">
        <v>237</v>
      </c>
      <c r="AJ27" s="222" t="s">
        <v>245</v>
      </c>
      <c r="AK27" s="249">
        <v>43224</v>
      </c>
      <c r="AL27" s="152"/>
      <c r="AM27" s="216"/>
    </row>
    <row r="28" spans="1:39" s="25" customFormat="1" ht="84.75" customHeight="1">
      <c r="A28" s="153">
        <v>18</v>
      </c>
      <c r="B28" s="156" t="s">
        <v>164</v>
      </c>
      <c r="C28" s="166" t="s">
        <v>169</v>
      </c>
      <c r="D28" s="174" t="s">
        <v>170</v>
      </c>
      <c r="E28" s="156" t="s">
        <v>231</v>
      </c>
      <c r="F28" s="179">
        <v>28</v>
      </c>
      <c r="G28" s="174" t="s">
        <v>233</v>
      </c>
      <c r="H28" s="156" t="s">
        <v>220</v>
      </c>
      <c r="I28" s="156">
        <v>1</v>
      </c>
      <c r="J28" s="151"/>
      <c r="K28" s="186">
        <v>1000000</v>
      </c>
      <c r="L28" s="186">
        <v>1000000</v>
      </c>
      <c r="M28" s="24"/>
      <c r="N28" s="188"/>
      <c r="O28" s="207"/>
      <c r="P28" s="207"/>
      <c r="Q28" s="188"/>
      <c r="R28" s="161">
        <v>1</v>
      </c>
      <c r="S28" s="161"/>
      <c r="T28" s="161"/>
      <c r="U28" s="161"/>
      <c r="V28" s="161"/>
      <c r="W28" s="161"/>
      <c r="X28" s="161"/>
      <c r="Y28" s="161"/>
      <c r="Z28" s="161"/>
      <c r="AA28" s="161"/>
      <c r="AB28" s="156"/>
      <c r="AC28" s="37"/>
      <c r="AD28" s="37"/>
      <c r="AE28" s="23"/>
      <c r="AF28" s="150"/>
      <c r="AG28" s="150"/>
      <c r="AH28" s="150"/>
      <c r="AI28" s="217" t="s">
        <v>242</v>
      </c>
      <c r="AJ28" s="222"/>
      <c r="AK28" s="222"/>
      <c r="AL28" s="152"/>
      <c r="AM28" s="216" t="s">
        <v>247</v>
      </c>
    </row>
    <row r="29" spans="1:39" s="25" customFormat="1" ht="75.75" customHeight="1">
      <c r="A29" s="153">
        <v>19</v>
      </c>
      <c r="B29" s="156" t="s">
        <v>164</v>
      </c>
      <c r="C29" s="166" t="s">
        <v>171</v>
      </c>
      <c r="D29" s="168" t="s">
        <v>172</v>
      </c>
      <c r="E29" s="156" t="s">
        <v>231</v>
      </c>
      <c r="F29" s="179">
        <v>28</v>
      </c>
      <c r="G29" s="174" t="s">
        <v>233</v>
      </c>
      <c r="H29" s="156" t="s">
        <v>250</v>
      </c>
      <c r="I29" s="156">
        <v>1</v>
      </c>
      <c r="J29" s="151"/>
      <c r="K29" s="183">
        <v>1000000</v>
      </c>
      <c r="L29" s="194">
        <v>966695.51</v>
      </c>
      <c r="M29" s="24"/>
      <c r="N29" s="203">
        <v>958361.93</v>
      </c>
      <c r="O29" s="207">
        <v>4166.79</v>
      </c>
      <c r="P29" s="207">
        <v>962528.72</v>
      </c>
      <c r="Q29" s="203">
        <v>833267.1</v>
      </c>
      <c r="R29" s="40"/>
      <c r="S29" s="161"/>
      <c r="T29" s="161"/>
      <c r="U29" s="40"/>
      <c r="V29" s="161"/>
      <c r="W29" s="161">
        <v>1</v>
      </c>
      <c r="X29" s="161"/>
      <c r="Y29" s="161"/>
      <c r="Z29" s="161"/>
      <c r="AA29" s="161"/>
      <c r="AB29" s="156"/>
      <c r="AC29" s="37"/>
      <c r="AD29" s="37"/>
      <c r="AE29" s="23"/>
      <c r="AF29" s="150"/>
      <c r="AG29" s="150"/>
      <c r="AH29" s="150"/>
      <c r="AI29" s="257" t="s">
        <v>237</v>
      </c>
      <c r="AJ29" s="255" t="s">
        <v>246</v>
      </c>
      <c r="AK29" s="251">
        <v>43254</v>
      </c>
      <c r="AL29" s="152"/>
      <c r="AM29" s="216"/>
    </row>
    <row r="30" spans="1:39" s="25" customFormat="1" ht="75.75" customHeight="1">
      <c r="A30" s="153">
        <v>20</v>
      </c>
      <c r="B30" s="156" t="s">
        <v>164</v>
      </c>
      <c r="C30" s="166" t="s">
        <v>173</v>
      </c>
      <c r="D30" s="175" t="s">
        <v>174</v>
      </c>
      <c r="E30" s="156" t="s">
        <v>231</v>
      </c>
      <c r="F30" s="179">
        <v>28</v>
      </c>
      <c r="G30" s="174" t="s">
        <v>233</v>
      </c>
      <c r="H30" s="156" t="s">
        <v>250</v>
      </c>
      <c r="I30" s="156">
        <v>1</v>
      </c>
      <c r="J30" s="151"/>
      <c r="K30" s="185">
        <v>1500000</v>
      </c>
      <c r="L30" s="195"/>
      <c r="M30" s="24"/>
      <c r="N30" s="203"/>
      <c r="O30" s="207"/>
      <c r="P30" s="207"/>
      <c r="Q30" s="204"/>
      <c r="R30" s="161"/>
      <c r="S30" s="161">
        <v>1</v>
      </c>
      <c r="T30" s="161"/>
      <c r="U30" s="161"/>
      <c r="V30" s="161"/>
      <c r="W30" s="161"/>
      <c r="X30" s="161"/>
      <c r="Y30" s="161"/>
      <c r="Z30" s="161"/>
      <c r="AA30" s="161"/>
      <c r="AB30" s="156"/>
      <c r="AC30" s="37"/>
      <c r="AD30" s="37"/>
      <c r="AE30" s="23"/>
      <c r="AF30" s="150"/>
      <c r="AG30" s="150"/>
      <c r="AH30" s="150"/>
      <c r="AI30" s="257" t="s">
        <v>237</v>
      </c>
      <c r="AJ30" s="222"/>
      <c r="AK30" s="222"/>
      <c r="AL30" s="152"/>
      <c r="AM30" s="216" t="s">
        <v>247</v>
      </c>
    </row>
    <row r="31" spans="1:39" s="25" customFormat="1" ht="75.75" customHeight="1">
      <c r="A31" s="153">
        <v>21</v>
      </c>
      <c r="B31" s="156" t="s">
        <v>164</v>
      </c>
      <c r="C31" s="166" t="s">
        <v>175</v>
      </c>
      <c r="D31" s="176" t="s">
        <v>176</v>
      </c>
      <c r="E31" s="156" t="s">
        <v>231</v>
      </c>
      <c r="F31" s="179">
        <v>28</v>
      </c>
      <c r="G31" s="174" t="s">
        <v>233</v>
      </c>
      <c r="H31" s="156" t="s">
        <v>220</v>
      </c>
      <c r="I31" s="156">
        <v>1</v>
      </c>
      <c r="J31" s="151"/>
      <c r="K31" s="185">
        <v>1500000</v>
      </c>
      <c r="L31" s="195"/>
      <c r="M31" s="24"/>
      <c r="N31" s="190"/>
      <c r="O31" s="207"/>
      <c r="P31" s="207"/>
      <c r="Q31" s="201"/>
      <c r="R31" s="161">
        <v>1</v>
      </c>
      <c r="S31" s="161"/>
      <c r="T31" s="161"/>
      <c r="U31" s="161"/>
      <c r="V31" s="161"/>
      <c r="W31" s="161"/>
      <c r="X31" s="161"/>
      <c r="Y31" s="161"/>
      <c r="Z31" s="161"/>
      <c r="AA31" s="161"/>
      <c r="AB31" s="156"/>
      <c r="AC31" s="37"/>
      <c r="AD31" s="37"/>
      <c r="AE31" s="23"/>
      <c r="AF31" s="150"/>
      <c r="AG31" s="150"/>
      <c r="AH31" s="150"/>
      <c r="AI31" s="217" t="s">
        <v>242</v>
      </c>
      <c r="AJ31" s="222"/>
      <c r="AK31" s="222"/>
      <c r="AL31" s="152"/>
      <c r="AM31" s="216"/>
    </row>
    <row r="32" spans="1:39" s="25" customFormat="1" ht="75.75" customHeight="1">
      <c r="A32" s="153">
        <v>22</v>
      </c>
      <c r="B32" s="156" t="s">
        <v>177</v>
      </c>
      <c r="C32" s="166" t="s">
        <v>178</v>
      </c>
      <c r="D32" s="167" t="s">
        <v>179</v>
      </c>
      <c r="E32" s="156" t="s">
        <v>232</v>
      </c>
      <c r="F32" s="179">
        <v>30</v>
      </c>
      <c r="G32" s="174" t="s">
        <v>233</v>
      </c>
      <c r="H32" s="156" t="s">
        <v>250</v>
      </c>
      <c r="I32" s="156">
        <v>1</v>
      </c>
      <c r="J32" s="151"/>
      <c r="K32" s="185">
        <v>1500000</v>
      </c>
      <c r="L32" s="194">
        <v>1499999.09</v>
      </c>
      <c r="M32" s="24"/>
      <c r="N32" s="203">
        <v>1487068.06</v>
      </c>
      <c r="O32" s="210">
        <v>6465.51</v>
      </c>
      <c r="P32" s="210">
        <v>1493533.58</v>
      </c>
      <c r="Q32" s="194">
        <v>1293102.6599999999</v>
      </c>
      <c r="R32" s="161"/>
      <c r="S32" s="161"/>
      <c r="T32" s="161"/>
      <c r="U32" s="161"/>
      <c r="V32" s="161"/>
      <c r="W32" s="161"/>
      <c r="X32" s="161">
        <v>1</v>
      </c>
      <c r="Y32" s="161"/>
      <c r="Z32" s="161"/>
      <c r="AA32" s="161"/>
      <c r="AB32" s="156"/>
      <c r="AC32" s="37"/>
      <c r="AD32" s="37"/>
      <c r="AE32" s="23"/>
      <c r="AF32" s="150"/>
      <c r="AG32" s="150"/>
      <c r="AH32" s="150"/>
      <c r="AI32" s="257" t="s">
        <v>237</v>
      </c>
      <c r="AJ32" s="222" t="s">
        <v>239</v>
      </c>
      <c r="AK32" s="251">
        <v>43254</v>
      </c>
      <c r="AL32" s="152"/>
      <c r="AM32" s="216"/>
    </row>
    <row r="33" spans="1:39" s="25" customFormat="1" ht="75.75" customHeight="1">
      <c r="A33" s="153">
        <v>23</v>
      </c>
      <c r="B33" s="156" t="s">
        <v>177</v>
      </c>
      <c r="C33" s="166" t="s">
        <v>180</v>
      </c>
      <c r="D33" s="167" t="s">
        <v>181</v>
      </c>
      <c r="E33" s="156" t="s">
        <v>234</v>
      </c>
      <c r="F33" s="156">
        <v>20</v>
      </c>
      <c r="G33" s="174" t="s">
        <v>233</v>
      </c>
      <c r="H33" s="156" t="s">
        <v>220</v>
      </c>
      <c r="I33" s="156">
        <v>1</v>
      </c>
      <c r="J33" s="151"/>
      <c r="K33" s="185">
        <v>1500000</v>
      </c>
      <c r="L33" s="195"/>
      <c r="M33" s="24"/>
      <c r="N33" s="203"/>
      <c r="O33" s="210"/>
      <c r="P33" s="210"/>
      <c r="Q33" s="203"/>
      <c r="R33" s="161">
        <v>1</v>
      </c>
      <c r="S33" s="40"/>
      <c r="T33" s="161"/>
      <c r="U33" s="161"/>
      <c r="V33" s="161"/>
      <c r="W33" s="161"/>
      <c r="X33" s="161"/>
      <c r="Y33" s="161"/>
      <c r="Z33" s="161"/>
      <c r="AA33" s="161"/>
      <c r="AB33" s="156"/>
      <c r="AC33" s="37"/>
      <c r="AD33" s="37"/>
      <c r="AE33" s="23"/>
      <c r="AF33" s="150"/>
      <c r="AG33" s="150"/>
      <c r="AH33" s="150"/>
      <c r="AI33" s="257" t="s">
        <v>242</v>
      </c>
      <c r="AJ33" s="222"/>
      <c r="AK33" s="222"/>
      <c r="AL33" s="152"/>
      <c r="AM33" s="216"/>
    </row>
    <row r="34" spans="1:39" s="25" customFormat="1" ht="75.75" customHeight="1">
      <c r="A34" s="153">
        <v>24</v>
      </c>
      <c r="B34" s="156" t="s">
        <v>177</v>
      </c>
      <c r="C34" s="166" t="s">
        <v>182</v>
      </c>
      <c r="D34" s="167" t="s">
        <v>183</v>
      </c>
      <c r="E34" s="156" t="s">
        <v>232</v>
      </c>
      <c r="F34" s="179">
        <v>30</v>
      </c>
      <c r="G34" s="174" t="s">
        <v>233</v>
      </c>
      <c r="H34" s="156" t="s">
        <v>250</v>
      </c>
      <c r="I34" s="156">
        <v>1</v>
      </c>
      <c r="J34" s="151"/>
      <c r="K34" s="187">
        <v>1500000</v>
      </c>
      <c r="L34" s="195"/>
      <c r="M34" s="24"/>
      <c r="N34" s="203"/>
      <c r="O34" s="210"/>
      <c r="P34" s="210"/>
      <c r="Q34" s="203"/>
      <c r="R34" s="161">
        <v>1</v>
      </c>
      <c r="S34" s="40"/>
      <c r="T34" s="40"/>
      <c r="U34" s="161"/>
      <c r="V34" s="161"/>
      <c r="W34" s="161"/>
      <c r="X34" s="161"/>
      <c r="Y34" s="161"/>
      <c r="Z34" s="161"/>
      <c r="AA34" s="161"/>
      <c r="AB34" s="156"/>
      <c r="AC34" s="37"/>
      <c r="AD34" s="37"/>
      <c r="AE34" s="23"/>
      <c r="AF34" s="150"/>
      <c r="AG34" s="150"/>
      <c r="AH34" s="150"/>
      <c r="AI34" s="257" t="s">
        <v>242</v>
      </c>
      <c r="AJ34" s="222"/>
      <c r="AK34" s="222"/>
      <c r="AL34" s="152"/>
      <c r="AM34" s="216" t="s">
        <v>247</v>
      </c>
    </row>
    <row r="35" spans="1:39" s="25" customFormat="1" ht="96" customHeight="1">
      <c r="A35" s="153">
        <v>25</v>
      </c>
      <c r="B35" s="156" t="s">
        <v>177</v>
      </c>
      <c r="C35" s="169" t="s">
        <v>184</v>
      </c>
      <c r="D35" s="167" t="s">
        <v>185</v>
      </c>
      <c r="E35" s="156" t="s">
        <v>232</v>
      </c>
      <c r="F35" s="179">
        <v>30</v>
      </c>
      <c r="G35" s="174" t="s">
        <v>233</v>
      </c>
      <c r="H35" s="156" t="s">
        <v>250</v>
      </c>
      <c r="I35" s="156">
        <v>1</v>
      </c>
      <c r="J35" s="151"/>
      <c r="K35" s="187">
        <v>1500000</v>
      </c>
      <c r="L35" s="194">
        <v>1499999.47</v>
      </c>
      <c r="M35" s="24"/>
      <c r="N35" s="199">
        <v>1487068.44</v>
      </c>
      <c r="O35" s="207">
        <v>6465.51</v>
      </c>
      <c r="P35" s="207">
        <v>1493533.96</v>
      </c>
      <c r="Q35" s="199"/>
      <c r="R35" s="161"/>
      <c r="S35" s="180"/>
      <c r="T35" s="40">
        <v>1</v>
      </c>
      <c r="U35" s="161"/>
      <c r="V35" s="161"/>
      <c r="W35" s="161"/>
      <c r="X35" s="161"/>
      <c r="Y35" s="161"/>
      <c r="Z35" s="161"/>
      <c r="AA35" s="161"/>
      <c r="AB35" s="156"/>
      <c r="AC35" s="37"/>
      <c r="AD35" s="37"/>
      <c r="AE35" s="23"/>
      <c r="AF35" s="150"/>
      <c r="AG35" s="150"/>
      <c r="AH35" s="150"/>
      <c r="AI35" s="257" t="s">
        <v>237</v>
      </c>
      <c r="AJ35" s="222"/>
      <c r="AK35" s="222"/>
      <c r="AL35" s="152"/>
      <c r="AM35" s="216"/>
    </row>
    <row r="36" spans="1:39" s="25" customFormat="1" ht="75.75" customHeight="1">
      <c r="A36" s="153">
        <v>26</v>
      </c>
      <c r="B36" s="156" t="s">
        <v>186</v>
      </c>
      <c r="C36" s="169" t="s">
        <v>187</v>
      </c>
      <c r="D36" s="167" t="s">
        <v>188</v>
      </c>
      <c r="E36" s="156" t="s">
        <v>224</v>
      </c>
      <c r="F36" s="179">
        <v>18</v>
      </c>
      <c r="G36" s="180" t="s">
        <v>228</v>
      </c>
      <c r="H36" s="156" t="s">
        <v>250</v>
      </c>
      <c r="I36" s="156">
        <v>1</v>
      </c>
      <c r="J36" s="151"/>
      <c r="K36" s="188">
        <v>504500</v>
      </c>
      <c r="L36" s="194">
        <v>480815.41</v>
      </c>
      <c r="M36" s="24"/>
      <c r="N36" s="199">
        <v>476670.45</v>
      </c>
      <c r="O36" s="208">
        <v>2072.48</v>
      </c>
      <c r="P36" s="208">
        <v>478742.93</v>
      </c>
      <c r="Q36" s="199"/>
      <c r="R36" s="161"/>
      <c r="S36" s="180"/>
      <c r="T36" s="40">
        <v>1</v>
      </c>
      <c r="U36" s="161"/>
      <c r="V36" s="161"/>
      <c r="W36" s="161"/>
      <c r="X36" s="161"/>
      <c r="Y36" s="161"/>
      <c r="Z36" s="161"/>
      <c r="AA36" s="161"/>
      <c r="AB36" s="156"/>
      <c r="AC36" s="37"/>
      <c r="AD36" s="37"/>
      <c r="AE36" s="23"/>
      <c r="AF36" s="150"/>
      <c r="AG36" s="150"/>
      <c r="AH36" s="150"/>
      <c r="AI36" s="257" t="s">
        <v>237</v>
      </c>
      <c r="AJ36" s="222"/>
      <c r="AK36" s="222"/>
      <c r="AL36" s="152"/>
      <c r="AM36" s="216"/>
    </row>
    <row r="37" spans="1:39" s="25" customFormat="1" ht="75.75" customHeight="1">
      <c r="A37" s="153">
        <v>27</v>
      </c>
      <c r="B37" s="156" t="s">
        <v>189</v>
      </c>
      <c r="C37" s="169" t="s">
        <v>190</v>
      </c>
      <c r="D37" s="167" t="s">
        <v>191</v>
      </c>
      <c r="E37" s="156" t="s">
        <v>224</v>
      </c>
      <c r="F37" s="179">
        <v>18</v>
      </c>
      <c r="G37" s="180" t="s">
        <v>228</v>
      </c>
      <c r="H37" s="156" t="s">
        <v>250</v>
      </c>
      <c r="I37" s="156">
        <v>1</v>
      </c>
      <c r="J37" s="151"/>
      <c r="K37" s="189">
        <v>1449500</v>
      </c>
      <c r="L37" s="194">
        <v>1064095.1000000001</v>
      </c>
      <c r="M37" s="24"/>
      <c r="N37" s="199">
        <v>1054921.8700000001</v>
      </c>
      <c r="O37" s="208">
        <v>4586.6099999999997</v>
      </c>
      <c r="P37" s="208">
        <v>1059508.49</v>
      </c>
      <c r="Q37" s="199"/>
      <c r="R37" s="161"/>
      <c r="S37" s="180"/>
      <c r="T37" s="40">
        <v>1</v>
      </c>
      <c r="U37" s="161"/>
      <c r="V37" s="161"/>
      <c r="W37" s="161"/>
      <c r="X37" s="161"/>
      <c r="Y37" s="161"/>
      <c r="Z37" s="161"/>
      <c r="AA37" s="161"/>
      <c r="AB37" s="156"/>
      <c r="AC37" s="37"/>
      <c r="AD37" s="37"/>
      <c r="AE37" s="23"/>
      <c r="AF37" s="150"/>
      <c r="AG37" s="150"/>
      <c r="AH37" s="150"/>
      <c r="AI37" s="257" t="s">
        <v>237</v>
      </c>
      <c r="AJ37" s="222"/>
      <c r="AK37" s="222"/>
      <c r="AL37" s="152"/>
      <c r="AM37" s="216"/>
    </row>
    <row r="38" spans="1:39" s="25" customFormat="1" ht="75.75" customHeight="1">
      <c r="A38" s="153">
        <v>28</v>
      </c>
      <c r="B38" s="156" t="s">
        <v>186</v>
      </c>
      <c r="C38" s="169" t="s">
        <v>192</v>
      </c>
      <c r="D38" s="167" t="s">
        <v>193</v>
      </c>
      <c r="E38" s="156" t="s">
        <v>224</v>
      </c>
      <c r="F38" s="179">
        <v>18</v>
      </c>
      <c r="G38" s="180" t="s">
        <v>228</v>
      </c>
      <c r="H38" s="156" t="s">
        <v>250</v>
      </c>
      <c r="I38" s="156">
        <v>1</v>
      </c>
      <c r="J38" s="151"/>
      <c r="K38" s="188">
        <v>1330000</v>
      </c>
      <c r="L38" s="194">
        <v>1499999.1</v>
      </c>
      <c r="M38" s="24"/>
      <c r="N38" s="199">
        <v>1487068.07</v>
      </c>
      <c r="O38" s="208">
        <v>6465.51</v>
      </c>
      <c r="P38" s="208">
        <v>1493533.58</v>
      </c>
      <c r="Q38" s="199"/>
      <c r="R38" s="161"/>
      <c r="S38" s="180"/>
      <c r="T38" s="40">
        <v>1</v>
      </c>
      <c r="U38" s="161"/>
      <c r="V38" s="161"/>
      <c r="W38" s="161"/>
      <c r="X38" s="161"/>
      <c r="Y38" s="161"/>
      <c r="Z38" s="161"/>
      <c r="AA38" s="161"/>
      <c r="AB38" s="156"/>
      <c r="AC38" s="37"/>
      <c r="AD38" s="37"/>
      <c r="AE38" s="23"/>
      <c r="AF38" s="150"/>
      <c r="AG38" s="150"/>
      <c r="AH38" s="150"/>
      <c r="AI38" s="257" t="s">
        <v>237</v>
      </c>
      <c r="AJ38" s="222"/>
      <c r="AK38" s="222"/>
      <c r="AL38" s="152"/>
      <c r="AM38" s="216"/>
    </row>
    <row r="39" spans="1:39" s="25" customFormat="1" ht="75.75" customHeight="1">
      <c r="A39" s="153">
        <v>29</v>
      </c>
      <c r="B39" s="156" t="s">
        <v>186</v>
      </c>
      <c r="C39" s="169" t="s">
        <v>194</v>
      </c>
      <c r="D39" s="167" t="s">
        <v>195</v>
      </c>
      <c r="E39" s="156" t="s">
        <v>224</v>
      </c>
      <c r="F39" s="179">
        <v>18</v>
      </c>
      <c r="G39" s="180" t="s">
        <v>228</v>
      </c>
      <c r="H39" s="156" t="s">
        <v>250</v>
      </c>
      <c r="I39" s="156">
        <v>1</v>
      </c>
      <c r="J39" s="151"/>
      <c r="K39" s="188">
        <v>1165500</v>
      </c>
      <c r="L39" s="195">
        <v>1337561.2</v>
      </c>
      <c r="M39" s="24"/>
      <c r="N39" s="184">
        <v>1326030.5</v>
      </c>
      <c r="O39" s="207">
        <v>5765.35</v>
      </c>
      <c r="P39" s="207">
        <v>1331795.8500000001</v>
      </c>
      <c r="Q39" s="184"/>
      <c r="R39" s="40"/>
      <c r="S39" s="180"/>
      <c r="T39" s="40">
        <v>1</v>
      </c>
      <c r="U39" s="161"/>
      <c r="V39" s="161"/>
      <c r="W39" s="161"/>
      <c r="X39" s="161"/>
      <c r="Y39" s="161"/>
      <c r="Z39" s="161"/>
      <c r="AA39" s="161"/>
      <c r="AB39" s="156"/>
      <c r="AC39" s="37"/>
      <c r="AD39" s="37"/>
      <c r="AE39" s="23"/>
      <c r="AF39" s="150"/>
      <c r="AG39" s="150"/>
      <c r="AH39" s="150"/>
      <c r="AI39" s="257" t="s">
        <v>237</v>
      </c>
      <c r="AJ39" s="222"/>
      <c r="AK39" s="222"/>
      <c r="AL39" s="152"/>
      <c r="AM39" s="216"/>
    </row>
    <row r="40" spans="1:39" s="25" customFormat="1" ht="75.75" customHeight="1">
      <c r="A40" s="153">
        <v>30</v>
      </c>
      <c r="B40" s="156" t="s">
        <v>186</v>
      </c>
      <c r="C40" s="169" t="s">
        <v>196</v>
      </c>
      <c r="D40" s="167" t="s">
        <v>197</v>
      </c>
      <c r="E40" s="156" t="s">
        <v>224</v>
      </c>
      <c r="F40" s="179">
        <v>18</v>
      </c>
      <c r="G40" s="180" t="s">
        <v>228</v>
      </c>
      <c r="H40" s="156" t="s">
        <v>250</v>
      </c>
      <c r="I40" s="156">
        <v>1</v>
      </c>
      <c r="J40" s="151"/>
      <c r="K40" s="190">
        <v>1478400</v>
      </c>
      <c r="L40" s="195">
        <v>1182366.49</v>
      </c>
      <c r="M40" s="24"/>
      <c r="N40" s="184">
        <v>1172173.68</v>
      </c>
      <c r="O40" s="207">
        <v>5096.3999999999996</v>
      </c>
      <c r="P40" s="207">
        <v>1177270.08</v>
      </c>
      <c r="Q40" s="184"/>
      <c r="R40" s="40"/>
      <c r="S40" s="180"/>
      <c r="T40" s="40">
        <v>1</v>
      </c>
      <c r="U40" s="161"/>
      <c r="V40" s="161"/>
      <c r="W40" s="161"/>
      <c r="X40" s="161"/>
      <c r="Y40" s="161"/>
      <c r="Z40" s="161"/>
      <c r="AA40" s="161"/>
      <c r="AB40" s="156"/>
      <c r="AC40" s="37"/>
      <c r="AD40" s="37"/>
      <c r="AE40" s="23"/>
      <c r="AF40" s="150"/>
      <c r="AG40" s="150"/>
      <c r="AH40" s="150"/>
      <c r="AI40" s="257" t="s">
        <v>237</v>
      </c>
      <c r="AJ40" s="222"/>
      <c r="AK40" s="217"/>
      <c r="AL40" s="152"/>
      <c r="AM40" s="217"/>
    </row>
    <row r="41" spans="1:39" s="25" customFormat="1" ht="75.75" customHeight="1">
      <c r="A41" s="153">
        <v>31</v>
      </c>
      <c r="B41" s="156" t="s">
        <v>186</v>
      </c>
      <c r="C41" s="169" t="s">
        <v>198</v>
      </c>
      <c r="D41" s="167" t="s">
        <v>199</v>
      </c>
      <c r="E41" s="156" t="s">
        <v>224</v>
      </c>
      <c r="F41" s="179">
        <v>18</v>
      </c>
      <c r="G41" s="180" t="s">
        <v>228</v>
      </c>
      <c r="H41" s="156" t="s">
        <v>250</v>
      </c>
      <c r="I41" s="156">
        <v>1</v>
      </c>
      <c r="J41" s="151"/>
      <c r="K41" s="190">
        <v>1100800</v>
      </c>
      <c r="L41" s="194">
        <v>1052157.42</v>
      </c>
      <c r="M41" s="24"/>
      <c r="N41" s="184">
        <v>1043087.1</v>
      </c>
      <c r="O41" s="207">
        <v>4535.16</v>
      </c>
      <c r="P41" s="207">
        <v>1047622.26</v>
      </c>
      <c r="Q41" s="184"/>
      <c r="R41" s="40"/>
      <c r="S41" s="180"/>
      <c r="T41" s="40">
        <v>1</v>
      </c>
      <c r="U41" s="161"/>
      <c r="V41" s="161"/>
      <c r="W41" s="161"/>
      <c r="X41" s="161"/>
      <c r="Y41" s="161"/>
      <c r="Z41" s="161"/>
      <c r="AA41" s="161"/>
      <c r="AB41" s="156"/>
      <c r="AC41" s="37"/>
      <c r="AD41" s="37"/>
      <c r="AE41" s="23"/>
      <c r="AF41" s="150"/>
      <c r="AG41" s="150"/>
      <c r="AH41" s="150"/>
      <c r="AI41" s="257" t="s">
        <v>237</v>
      </c>
      <c r="AJ41" s="222"/>
      <c r="AK41" s="217"/>
      <c r="AL41" s="152"/>
      <c r="AM41" s="217"/>
    </row>
    <row r="42" spans="1:39" s="25" customFormat="1" ht="75.75" customHeight="1">
      <c r="A42" s="153">
        <v>32</v>
      </c>
      <c r="B42" s="156" t="s">
        <v>186</v>
      </c>
      <c r="C42" s="166" t="s">
        <v>200</v>
      </c>
      <c r="D42" s="167" t="s">
        <v>201</v>
      </c>
      <c r="E42" s="156" t="s">
        <v>225</v>
      </c>
      <c r="F42" s="156">
        <v>10</v>
      </c>
      <c r="G42" s="174" t="s">
        <v>228</v>
      </c>
      <c r="H42" s="156" t="s">
        <v>250</v>
      </c>
      <c r="I42" s="156">
        <v>1</v>
      </c>
      <c r="J42" s="151"/>
      <c r="K42" s="190">
        <v>1430700</v>
      </c>
      <c r="L42" s="194">
        <v>1430699.64</v>
      </c>
      <c r="M42" s="24"/>
      <c r="N42" s="184">
        <v>1418366.02</v>
      </c>
      <c r="O42" s="207">
        <v>6166.81</v>
      </c>
      <c r="P42" s="207">
        <v>1424532.83</v>
      </c>
      <c r="Q42" s="194"/>
      <c r="R42" s="40"/>
      <c r="S42" s="180"/>
      <c r="T42" s="40">
        <v>1</v>
      </c>
      <c r="U42" s="161"/>
      <c r="V42" s="161"/>
      <c r="W42" s="161"/>
      <c r="X42" s="161"/>
      <c r="Y42" s="161"/>
      <c r="Z42" s="161"/>
      <c r="AA42" s="161"/>
      <c r="AB42" s="156"/>
      <c r="AC42" s="37"/>
      <c r="AD42" s="37"/>
      <c r="AE42" s="23"/>
      <c r="AF42" s="150"/>
      <c r="AG42" s="150"/>
      <c r="AH42" s="150"/>
      <c r="AI42" s="257" t="s">
        <v>237</v>
      </c>
      <c r="AJ42" s="217"/>
      <c r="AK42" s="217"/>
      <c r="AL42" s="152"/>
      <c r="AM42" s="217"/>
    </row>
    <row r="43" spans="1:39" s="25" customFormat="1" ht="75.75" customHeight="1">
      <c r="A43" s="153">
        <v>33</v>
      </c>
      <c r="B43" s="156" t="s">
        <v>186</v>
      </c>
      <c r="C43" s="166" t="s">
        <v>202</v>
      </c>
      <c r="D43" s="167" t="s">
        <v>203</v>
      </c>
      <c r="E43" s="156" t="s">
        <v>224</v>
      </c>
      <c r="F43" s="156">
        <v>18</v>
      </c>
      <c r="G43" s="174" t="s">
        <v>228</v>
      </c>
      <c r="H43" s="156" t="s">
        <v>220</v>
      </c>
      <c r="I43" s="156">
        <v>1</v>
      </c>
      <c r="J43" s="151"/>
      <c r="K43" s="187">
        <v>1498100</v>
      </c>
      <c r="L43" s="195"/>
      <c r="M43" s="24"/>
      <c r="N43" s="184"/>
      <c r="O43" s="207"/>
      <c r="P43" s="207"/>
      <c r="Q43" s="184"/>
      <c r="R43" s="40">
        <v>1</v>
      </c>
      <c r="S43" s="40"/>
      <c r="T43" s="161"/>
      <c r="U43" s="161"/>
      <c r="V43" s="161"/>
      <c r="W43" s="161"/>
      <c r="X43" s="161"/>
      <c r="Y43" s="161"/>
      <c r="Z43" s="161"/>
      <c r="AA43" s="161"/>
      <c r="AB43" s="156"/>
      <c r="AC43" s="37"/>
      <c r="AD43" s="37"/>
      <c r="AE43" s="23"/>
      <c r="AF43" s="150"/>
      <c r="AG43" s="150"/>
      <c r="AH43" s="150"/>
      <c r="AI43" s="217" t="s">
        <v>242</v>
      </c>
      <c r="AJ43" s="217"/>
      <c r="AK43" s="217"/>
      <c r="AL43" s="152"/>
      <c r="AM43" s="216" t="s">
        <v>247</v>
      </c>
    </row>
    <row r="44" spans="1:39" s="25" customFormat="1" ht="75.75" customHeight="1">
      <c r="A44" s="153">
        <v>34</v>
      </c>
      <c r="B44" s="156" t="s">
        <v>186</v>
      </c>
      <c r="C44" s="166" t="s">
        <v>204</v>
      </c>
      <c r="D44" s="167" t="s">
        <v>205</v>
      </c>
      <c r="E44" s="156" t="s">
        <v>224</v>
      </c>
      <c r="F44" s="156">
        <v>18</v>
      </c>
      <c r="G44" s="174" t="s">
        <v>228</v>
      </c>
      <c r="H44" s="156" t="s">
        <v>220</v>
      </c>
      <c r="I44" s="156">
        <v>1</v>
      </c>
      <c r="J44" s="151"/>
      <c r="K44" s="187">
        <v>1481000</v>
      </c>
      <c r="L44" s="195"/>
      <c r="M44" s="24"/>
      <c r="N44" s="184"/>
      <c r="O44" s="207"/>
      <c r="P44" s="207"/>
      <c r="Q44" s="184"/>
      <c r="R44" s="40">
        <v>1</v>
      </c>
      <c r="S44" s="161"/>
      <c r="T44" s="161"/>
      <c r="U44" s="161"/>
      <c r="V44" s="161"/>
      <c r="W44" s="161"/>
      <c r="X44" s="161"/>
      <c r="Y44" s="161"/>
      <c r="Z44" s="161"/>
      <c r="AA44" s="161"/>
      <c r="AB44" s="156"/>
      <c r="AC44" s="37"/>
      <c r="AD44" s="37"/>
      <c r="AE44" s="23"/>
      <c r="AF44" s="150"/>
      <c r="AG44" s="150"/>
      <c r="AH44" s="150"/>
      <c r="AI44" s="217" t="s">
        <v>242</v>
      </c>
      <c r="AJ44" s="222"/>
      <c r="AK44" s="217"/>
      <c r="AL44" s="152"/>
      <c r="AM44" s="216" t="s">
        <v>247</v>
      </c>
    </row>
    <row r="45" spans="1:39" s="25" customFormat="1" ht="75.75" customHeight="1">
      <c r="A45" s="153">
        <v>35</v>
      </c>
      <c r="B45" s="156" t="s">
        <v>186</v>
      </c>
      <c r="C45" s="166" t="s">
        <v>206</v>
      </c>
      <c r="D45" s="167" t="s">
        <v>207</v>
      </c>
      <c r="E45" s="156" t="s">
        <v>224</v>
      </c>
      <c r="F45" s="156">
        <v>18</v>
      </c>
      <c r="G45" s="174" t="s">
        <v>228</v>
      </c>
      <c r="H45" s="156" t="s">
        <v>220</v>
      </c>
      <c r="I45" s="156">
        <v>1</v>
      </c>
      <c r="J45" s="151"/>
      <c r="K45" s="187">
        <v>1484000</v>
      </c>
      <c r="L45" s="195">
        <v>936073.6</v>
      </c>
      <c r="M45" s="24"/>
      <c r="N45" s="184">
        <v>928044</v>
      </c>
      <c r="O45" s="207">
        <v>4034.8</v>
      </c>
      <c r="P45" s="207">
        <v>932038.8</v>
      </c>
      <c r="Q45" s="184"/>
      <c r="R45" s="40"/>
      <c r="S45" s="161"/>
      <c r="T45" s="161"/>
      <c r="U45" s="161"/>
      <c r="V45" s="161"/>
      <c r="W45" s="161">
        <v>1</v>
      </c>
      <c r="X45" s="161"/>
      <c r="Y45" s="161"/>
      <c r="Z45" s="161"/>
      <c r="AA45" s="161"/>
      <c r="AB45" s="156"/>
      <c r="AC45" s="37"/>
      <c r="AD45" s="37"/>
      <c r="AE45" s="23"/>
      <c r="AF45" s="150"/>
      <c r="AG45" s="150"/>
      <c r="AH45" s="150"/>
      <c r="AI45" s="217" t="s">
        <v>242</v>
      </c>
      <c r="AJ45" s="256"/>
      <c r="AK45" s="217"/>
      <c r="AL45" s="152"/>
      <c r="AM45" s="217"/>
    </row>
    <row r="46" spans="1:39" s="25" customFormat="1" ht="75.75" customHeight="1">
      <c r="A46" s="153">
        <v>36</v>
      </c>
      <c r="B46" s="156" t="s">
        <v>186</v>
      </c>
      <c r="C46" s="166" t="s">
        <v>208</v>
      </c>
      <c r="D46" s="167" t="s">
        <v>209</v>
      </c>
      <c r="E46" s="156" t="s">
        <v>224</v>
      </c>
      <c r="F46" s="156">
        <v>18</v>
      </c>
      <c r="G46" s="174" t="s">
        <v>228</v>
      </c>
      <c r="H46" s="156" t="s">
        <v>220</v>
      </c>
      <c r="I46" s="156">
        <v>1</v>
      </c>
      <c r="J46" s="151"/>
      <c r="K46" s="191">
        <v>720000</v>
      </c>
      <c r="L46" s="195">
        <v>75983.62</v>
      </c>
      <c r="M46" s="24"/>
      <c r="N46" s="184">
        <v>74051.839999999997</v>
      </c>
      <c r="O46" s="207">
        <v>321.95999999999998</v>
      </c>
      <c r="P46" s="207">
        <v>74373.8</v>
      </c>
      <c r="Q46" s="184"/>
      <c r="R46" s="40"/>
      <c r="S46" s="161"/>
      <c r="T46" s="161">
        <v>1</v>
      </c>
      <c r="U46" s="161"/>
      <c r="V46" s="161"/>
      <c r="W46" s="161"/>
      <c r="X46" s="161"/>
      <c r="Y46" s="161"/>
      <c r="Z46" s="161"/>
      <c r="AA46" s="161"/>
      <c r="AB46" s="156"/>
      <c r="AC46" s="37"/>
      <c r="AD46" s="37"/>
      <c r="AE46" s="23"/>
      <c r="AF46" s="150"/>
      <c r="AG46" s="150"/>
      <c r="AH46" s="150"/>
      <c r="AI46" s="217" t="s">
        <v>242</v>
      </c>
      <c r="AJ46" s="222"/>
      <c r="AK46" s="217"/>
      <c r="AL46" s="152"/>
      <c r="AM46" s="217"/>
    </row>
    <row r="47" spans="1:39" s="25" customFormat="1" ht="75.75" customHeight="1">
      <c r="A47" s="327">
        <v>37</v>
      </c>
      <c r="B47" s="393" t="s">
        <v>186</v>
      </c>
      <c r="C47" s="395" t="s">
        <v>210</v>
      </c>
      <c r="D47" s="397" t="s">
        <v>251</v>
      </c>
      <c r="E47" s="393" t="s">
        <v>224</v>
      </c>
      <c r="F47" s="393">
        <v>18</v>
      </c>
      <c r="G47" s="393" t="s">
        <v>228</v>
      </c>
      <c r="H47" s="393" t="s">
        <v>252</v>
      </c>
      <c r="I47" s="393">
        <v>1</v>
      </c>
      <c r="J47" s="407"/>
      <c r="K47" s="409">
        <v>1985100</v>
      </c>
      <c r="L47" s="399"/>
      <c r="M47" s="401"/>
      <c r="N47" s="403"/>
      <c r="O47" s="405"/>
      <c r="P47" s="405"/>
      <c r="Q47" s="403"/>
      <c r="R47" s="417">
        <v>1</v>
      </c>
      <c r="S47" s="417"/>
      <c r="T47" s="417"/>
      <c r="U47" s="417"/>
      <c r="V47" s="417"/>
      <c r="W47" s="417"/>
      <c r="X47" s="417"/>
      <c r="Y47" s="417"/>
      <c r="Z47" s="417"/>
      <c r="AA47" s="417"/>
      <c r="AB47" s="393"/>
      <c r="AC47" s="419"/>
      <c r="AD47" s="419"/>
      <c r="AE47" s="421"/>
      <c r="AF47" s="413"/>
      <c r="AG47" s="413"/>
      <c r="AH47" s="413"/>
      <c r="AI47" s="415" t="s">
        <v>240</v>
      </c>
      <c r="AJ47" s="411"/>
      <c r="AK47" s="411"/>
      <c r="AL47" s="413"/>
      <c r="AM47" s="411"/>
    </row>
    <row r="48" spans="1:39" s="25" customFormat="1" ht="36" customHeight="1">
      <c r="A48" s="329"/>
      <c r="B48" s="394"/>
      <c r="C48" s="396"/>
      <c r="D48" s="398"/>
      <c r="E48" s="394"/>
      <c r="F48" s="394"/>
      <c r="G48" s="394"/>
      <c r="H48" s="394"/>
      <c r="I48" s="394"/>
      <c r="J48" s="408"/>
      <c r="K48" s="410"/>
      <c r="L48" s="400"/>
      <c r="M48" s="402"/>
      <c r="N48" s="404"/>
      <c r="O48" s="406"/>
      <c r="P48" s="406"/>
      <c r="Q48" s="404"/>
      <c r="R48" s="418"/>
      <c r="S48" s="418"/>
      <c r="T48" s="418"/>
      <c r="U48" s="418"/>
      <c r="V48" s="418"/>
      <c r="W48" s="418"/>
      <c r="X48" s="418"/>
      <c r="Y48" s="418"/>
      <c r="Z48" s="418"/>
      <c r="AA48" s="418"/>
      <c r="AB48" s="394"/>
      <c r="AC48" s="420"/>
      <c r="AD48" s="420"/>
      <c r="AE48" s="422"/>
      <c r="AF48" s="414"/>
      <c r="AG48" s="414"/>
      <c r="AH48" s="414"/>
      <c r="AI48" s="416"/>
      <c r="AJ48" s="412"/>
      <c r="AK48" s="412"/>
      <c r="AL48" s="414"/>
      <c r="AM48" s="412"/>
    </row>
    <row r="49" spans="1:49" s="25" customFormat="1" ht="75.75" customHeight="1">
      <c r="A49" s="153">
        <v>38</v>
      </c>
      <c r="B49" s="177" t="s">
        <v>211</v>
      </c>
      <c r="C49" s="166" t="s">
        <v>212</v>
      </c>
      <c r="D49" s="167" t="s">
        <v>213</v>
      </c>
      <c r="E49" s="174" t="s">
        <v>235</v>
      </c>
      <c r="F49" s="179">
        <v>14</v>
      </c>
      <c r="G49" s="174" t="s">
        <v>228</v>
      </c>
      <c r="H49" s="156" t="s">
        <v>250</v>
      </c>
      <c r="I49" s="156">
        <v>1</v>
      </c>
      <c r="J49" s="151"/>
      <c r="K49" s="191">
        <v>1400000</v>
      </c>
      <c r="L49" s="197">
        <v>1399999.88</v>
      </c>
      <c r="M49" s="24"/>
      <c r="N49" s="205">
        <v>1387930.92</v>
      </c>
      <c r="O49" s="205">
        <v>6034.48</v>
      </c>
      <c r="P49" s="205">
        <v>1393965.4</v>
      </c>
      <c r="Q49" s="205">
        <v>1195178.3999999999</v>
      </c>
      <c r="R49" s="40"/>
      <c r="S49" s="180"/>
      <c r="T49" s="180"/>
      <c r="U49" s="180"/>
      <c r="V49" s="211"/>
      <c r="W49" s="161">
        <v>1</v>
      </c>
      <c r="X49" s="211"/>
      <c r="Y49" s="211"/>
      <c r="Z49" s="211"/>
      <c r="AA49" s="211"/>
      <c r="AB49" s="212"/>
      <c r="AC49" s="37"/>
      <c r="AD49" s="37"/>
      <c r="AE49" s="23"/>
      <c r="AF49" s="150"/>
      <c r="AG49" s="150"/>
      <c r="AH49" s="150"/>
      <c r="AI49" s="257" t="s">
        <v>237</v>
      </c>
      <c r="AJ49" s="222" t="s">
        <v>239</v>
      </c>
      <c r="AK49" s="252">
        <v>43272</v>
      </c>
      <c r="AL49" s="152"/>
      <c r="AM49" s="211"/>
    </row>
    <row r="50" spans="1:49" s="25" customFormat="1" ht="75.75" customHeight="1">
      <c r="A50" s="153">
        <v>39</v>
      </c>
      <c r="B50" s="177" t="s">
        <v>211</v>
      </c>
      <c r="C50" s="166" t="s">
        <v>214</v>
      </c>
      <c r="D50" s="167" t="s">
        <v>215</v>
      </c>
      <c r="E50" s="156" t="s">
        <v>236</v>
      </c>
      <c r="F50" s="156">
        <v>40</v>
      </c>
      <c r="G50" s="174" t="s">
        <v>233</v>
      </c>
      <c r="H50" s="156" t="s">
        <v>252</v>
      </c>
      <c r="I50" s="156">
        <v>1</v>
      </c>
      <c r="J50" s="151"/>
      <c r="K50" s="191">
        <v>1400000</v>
      </c>
      <c r="L50" s="196"/>
      <c r="M50" s="24"/>
      <c r="N50" s="205"/>
      <c r="O50" s="205"/>
      <c r="P50" s="205"/>
      <c r="Q50" s="205"/>
      <c r="R50" s="40">
        <v>1</v>
      </c>
      <c r="S50" s="180"/>
      <c r="T50" s="211"/>
      <c r="U50" s="211"/>
      <c r="V50" s="211"/>
      <c r="W50" s="211"/>
      <c r="X50" s="211"/>
      <c r="Y50" s="211"/>
      <c r="Z50" s="211"/>
      <c r="AA50" s="211"/>
      <c r="AB50" s="212"/>
      <c r="AC50" s="37"/>
      <c r="AD50" s="37"/>
      <c r="AE50" s="23"/>
      <c r="AF50" s="150"/>
      <c r="AG50" s="150"/>
      <c r="AH50" s="150"/>
      <c r="AI50" s="257" t="s">
        <v>240</v>
      </c>
      <c r="AJ50" s="217"/>
      <c r="AK50" s="253"/>
      <c r="AL50" s="152"/>
      <c r="AM50" s="211"/>
    </row>
    <row r="51" spans="1:49" s="25" customFormat="1" ht="75.75" customHeight="1">
      <c r="A51" s="153">
        <v>40</v>
      </c>
      <c r="B51" s="177" t="s">
        <v>145</v>
      </c>
      <c r="C51" s="166" t="s">
        <v>216</v>
      </c>
      <c r="D51" s="178" t="s">
        <v>248</v>
      </c>
      <c r="E51" s="181" t="s">
        <v>227</v>
      </c>
      <c r="F51" s="156">
        <v>13</v>
      </c>
      <c r="G51" s="182" t="s">
        <v>228</v>
      </c>
      <c r="H51" s="181" t="s">
        <v>220</v>
      </c>
      <c r="I51" s="156">
        <v>1</v>
      </c>
      <c r="J51" s="151"/>
      <c r="K51" s="192">
        <v>500000</v>
      </c>
      <c r="L51" s="198"/>
      <c r="M51" s="24"/>
      <c r="N51" s="206"/>
      <c r="O51" s="206"/>
      <c r="P51" s="206"/>
      <c r="Q51" s="206"/>
      <c r="R51" s="40">
        <v>1</v>
      </c>
      <c r="S51" s="180"/>
      <c r="T51" s="211"/>
      <c r="U51" s="211"/>
      <c r="V51" s="211"/>
      <c r="W51" s="211"/>
      <c r="X51" s="211"/>
      <c r="Y51" s="211"/>
      <c r="Z51" s="211"/>
      <c r="AA51" s="211"/>
      <c r="AB51" s="214"/>
      <c r="AC51" s="37"/>
      <c r="AD51" s="37"/>
      <c r="AE51" s="23"/>
      <c r="AF51" s="150"/>
      <c r="AG51" s="150"/>
      <c r="AH51" s="150"/>
      <c r="AI51" s="257" t="s">
        <v>237</v>
      </c>
      <c r="AJ51" s="222"/>
      <c r="AK51" s="250"/>
      <c r="AL51" s="152"/>
      <c r="AM51" s="213"/>
    </row>
    <row r="52" spans="1:49" s="25" customFormat="1" ht="75.75" customHeight="1">
      <c r="A52" s="153">
        <v>41</v>
      </c>
      <c r="B52" s="177" t="s">
        <v>145</v>
      </c>
      <c r="C52" s="166" t="s">
        <v>217</v>
      </c>
      <c r="D52" s="178" t="s">
        <v>253</v>
      </c>
      <c r="E52" s="220" t="s">
        <v>254</v>
      </c>
      <c r="F52" s="181">
        <v>11</v>
      </c>
      <c r="G52" s="182" t="s">
        <v>228</v>
      </c>
      <c r="H52" s="181" t="s">
        <v>220</v>
      </c>
      <c r="I52" s="156">
        <v>1</v>
      </c>
      <c r="J52" s="151"/>
      <c r="K52" s="192">
        <v>500000</v>
      </c>
      <c r="L52" s="198"/>
      <c r="M52" s="24"/>
      <c r="N52" s="206"/>
      <c r="O52" s="206"/>
      <c r="P52" s="206"/>
      <c r="Q52" s="206"/>
      <c r="R52" s="40">
        <v>1</v>
      </c>
      <c r="S52" s="180"/>
      <c r="T52" s="211"/>
      <c r="U52" s="211"/>
      <c r="V52" s="211"/>
      <c r="W52" s="211"/>
      <c r="X52" s="211"/>
      <c r="Y52" s="211"/>
      <c r="Z52" s="211"/>
      <c r="AA52" s="211"/>
      <c r="AB52" s="214"/>
      <c r="AC52" s="37"/>
      <c r="AD52" s="37"/>
      <c r="AE52" s="23"/>
      <c r="AF52" s="150"/>
      <c r="AG52" s="150"/>
      <c r="AH52" s="150"/>
      <c r="AI52" s="257" t="s">
        <v>237</v>
      </c>
      <c r="AJ52" s="222"/>
      <c r="AK52" s="250"/>
      <c r="AL52" s="152"/>
      <c r="AM52" s="213"/>
    </row>
    <row r="53" spans="1:49" s="7" customFormat="1" ht="30.75" customHeight="1">
      <c r="A53" s="340" t="s">
        <v>8</v>
      </c>
      <c r="B53" s="340"/>
      <c r="C53" s="340"/>
      <c r="D53" s="38"/>
      <c r="E53" s="38"/>
      <c r="F53" s="49"/>
      <c r="G53" s="49"/>
      <c r="H53" s="49"/>
      <c r="I53" s="218">
        <f>SUM(I11:I52)</f>
        <v>41</v>
      </c>
      <c r="J53" s="218">
        <f t="shared" ref="J53:AF53" si="0">SUM(J11:J52)</f>
        <v>0</v>
      </c>
      <c r="K53" s="432">
        <f t="shared" si="0"/>
        <v>52017600</v>
      </c>
      <c r="L53" s="432">
        <f t="shared" si="0"/>
        <v>31843232.480000004</v>
      </c>
      <c r="M53" s="432">
        <f t="shared" si="0"/>
        <v>0</v>
      </c>
      <c r="N53" s="432">
        <f t="shared" si="0"/>
        <v>29676312.700000003</v>
      </c>
      <c r="O53" s="432">
        <f t="shared" si="0"/>
        <v>132835.91</v>
      </c>
      <c r="P53" s="432">
        <f t="shared" si="0"/>
        <v>30709058.680000007</v>
      </c>
      <c r="Q53" s="432">
        <f t="shared" si="0"/>
        <v>17713494.359999999</v>
      </c>
      <c r="R53" s="218">
        <f t="shared" si="0"/>
        <v>12</v>
      </c>
      <c r="S53" s="218">
        <f t="shared" si="0"/>
        <v>3</v>
      </c>
      <c r="T53" s="218">
        <f t="shared" si="0"/>
        <v>10</v>
      </c>
      <c r="U53" s="218">
        <f t="shared" si="0"/>
        <v>0</v>
      </c>
      <c r="V53" s="218">
        <f t="shared" si="0"/>
        <v>0</v>
      </c>
      <c r="W53" s="218">
        <f t="shared" si="0"/>
        <v>12</v>
      </c>
      <c r="X53" s="218">
        <f t="shared" si="0"/>
        <v>1</v>
      </c>
      <c r="Y53" s="218">
        <f t="shared" si="0"/>
        <v>0</v>
      </c>
      <c r="Z53" s="218">
        <f t="shared" si="0"/>
        <v>0</v>
      </c>
      <c r="AA53" s="218">
        <f t="shared" si="0"/>
        <v>3</v>
      </c>
      <c r="AB53" s="218">
        <f t="shared" si="0"/>
        <v>0</v>
      </c>
      <c r="AC53" s="218">
        <f t="shared" si="0"/>
        <v>0</v>
      </c>
      <c r="AD53" s="218">
        <f t="shared" si="0"/>
        <v>0</v>
      </c>
      <c r="AE53" s="218">
        <f t="shared" si="0"/>
        <v>0</v>
      </c>
      <c r="AF53" s="218">
        <f t="shared" si="0"/>
        <v>0</v>
      </c>
      <c r="AG53" s="58"/>
      <c r="AH53" s="58"/>
      <c r="AI53" s="51"/>
      <c r="AJ53" s="59"/>
      <c r="AK53" s="254"/>
      <c r="AL53" s="60"/>
      <c r="AM53" s="50"/>
    </row>
    <row r="54" spans="1:49" s="7" customFormat="1" ht="30.75" customHeight="1">
      <c r="A54" s="259"/>
      <c r="B54" s="259"/>
      <c r="C54" s="259"/>
      <c r="D54" s="260"/>
      <c r="E54" s="260"/>
      <c r="F54" s="261"/>
      <c r="G54" s="261"/>
      <c r="H54" s="261"/>
      <c r="I54" s="262"/>
      <c r="J54" s="262"/>
      <c r="K54" s="268"/>
      <c r="L54" s="268"/>
      <c r="M54" s="268"/>
      <c r="N54" s="268"/>
      <c r="O54" s="268"/>
      <c r="P54" s="268"/>
      <c r="Q54" s="268"/>
      <c r="R54" s="262"/>
      <c r="S54" s="262"/>
      <c r="T54" s="262"/>
      <c r="U54" s="262"/>
      <c r="V54" s="262"/>
      <c r="W54" s="262"/>
      <c r="X54" s="262"/>
      <c r="Y54" s="262"/>
      <c r="Z54" s="262"/>
      <c r="AA54" s="262"/>
      <c r="AB54" s="262"/>
      <c r="AC54" s="262"/>
      <c r="AD54" s="262"/>
      <c r="AE54" s="262"/>
      <c r="AF54" s="262"/>
      <c r="AG54" s="262"/>
      <c r="AH54" s="262"/>
      <c r="AI54" s="263"/>
      <c r="AJ54" s="264"/>
      <c r="AK54" s="265"/>
      <c r="AL54" s="266"/>
      <c r="AM54" s="267"/>
    </row>
    <row r="55" spans="1:49" ht="18" customHeight="1">
      <c r="A55" s="9"/>
      <c r="B55" s="9"/>
      <c r="C55" s="9"/>
      <c r="D55" s="9"/>
      <c r="E55" s="9"/>
      <c r="F55" s="9"/>
      <c r="G55" s="9"/>
      <c r="H55" s="9"/>
      <c r="I55" s="9"/>
      <c r="J55" s="9"/>
      <c r="K55" s="269"/>
      <c r="L55" s="269"/>
      <c r="M55" s="269"/>
      <c r="N55" s="269"/>
      <c r="O55" s="269"/>
      <c r="P55" s="269"/>
      <c r="Q55" s="26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row>
    <row r="56" spans="1:49" ht="18" customHeight="1">
      <c r="A56" s="9"/>
      <c r="B56" s="9"/>
      <c r="C56" s="9"/>
      <c r="D56" s="9"/>
      <c r="E56" s="9"/>
      <c r="F56" s="9"/>
      <c r="G56" s="9"/>
      <c r="H56" s="9"/>
      <c r="I56" s="9"/>
      <c r="J56" s="9"/>
      <c r="K56" s="44"/>
      <c r="L56" s="44"/>
      <c r="M56" s="44"/>
      <c r="N56" s="9"/>
      <c r="O56" s="9"/>
      <c r="P56" s="9"/>
      <c r="Q56" s="9"/>
      <c r="R56" s="9"/>
      <c r="S56" s="9"/>
      <c r="T56" s="9"/>
      <c r="U56" s="9"/>
      <c r="V56" s="9"/>
      <c r="W56" s="52"/>
      <c r="X56" s="9"/>
      <c r="Y56" s="9"/>
      <c r="Z56" s="9"/>
      <c r="AA56" s="9"/>
      <c r="AB56" s="9"/>
      <c r="AC56" s="9"/>
      <c r="AD56" s="9"/>
      <c r="AE56" s="9"/>
      <c r="AF56" s="9"/>
      <c r="AG56" s="9"/>
      <c r="AH56" s="9"/>
      <c r="AI56" s="9"/>
      <c r="AJ56" s="9"/>
      <c r="AK56" s="9"/>
      <c r="AL56" s="9"/>
      <c r="AM56" s="9"/>
    </row>
    <row r="57" spans="1:49" ht="18" customHeight="1">
      <c r="A57" s="9"/>
      <c r="B57" s="9"/>
      <c r="C57" s="9"/>
      <c r="D57" s="9"/>
      <c r="E57" s="9"/>
      <c r="F57" s="9"/>
      <c r="G57" s="9"/>
      <c r="H57" s="9"/>
      <c r="I57" s="9"/>
      <c r="J57" s="9"/>
      <c r="K57" s="44"/>
      <c r="L57" s="44"/>
      <c r="M57" s="44"/>
      <c r="N57" s="269"/>
      <c r="O57" s="269"/>
      <c r="P57" s="269"/>
      <c r="Q57" s="269"/>
      <c r="R57" s="9"/>
      <c r="S57" s="9"/>
      <c r="T57" s="9"/>
      <c r="U57" s="9"/>
      <c r="V57" s="9"/>
      <c r="W57" s="52"/>
      <c r="X57" s="9"/>
      <c r="Y57" s="9"/>
      <c r="Z57" s="9"/>
      <c r="AA57" s="9"/>
      <c r="AB57" s="9"/>
      <c r="AC57" s="9"/>
      <c r="AD57" s="9"/>
      <c r="AE57" s="9"/>
      <c r="AF57" s="9"/>
      <c r="AG57" s="9"/>
      <c r="AH57" s="9"/>
      <c r="AI57" s="9"/>
      <c r="AJ57" s="9"/>
      <c r="AK57" s="9"/>
      <c r="AL57" s="9"/>
      <c r="AM57" s="9"/>
    </row>
    <row r="58" spans="1:49" ht="18" customHeight="1">
      <c r="B58" s="84"/>
      <c r="C58" s="84"/>
      <c r="D58" s="84"/>
      <c r="E58" s="84"/>
      <c r="F58" s="85"/>
      <c r="G58" s="85"/>
      <c r="H58" s="86"/>
      <c r="I58" s="86"/>
      <c r="J58" s="86"/>
      <c r="K58" s="223"/>
      <c r="L58" s="223"/>
      <c r="M58" s="223"/>
      <c r="N58" s="223"/>
      <c r="O58" s="223"/>
      <c r="P58" s="223"/>
      <c r="Q58" s="223"/>
      <c r="R58" s="86"/>
      <c r="S58" s="86"/>
      <c r="T58" s="86"/>
      <c r="U58" s="86"/>
      <c r="V58" s="86"/>
      <c r="W58" s="86"/>
      <c r="X58" s="86"/>
      <c r="Y58" s="86"/>
      <c r="Z58" s="86"/>
      <c r="AA58" s="86"/>
      <c r="AB58" s="86"/>
      <c r="AC58" s="86"/>
      <c r="AD58" s="86"/>
      <c r="AE58" s="86"/>
      <c r="AF58" s="86"/>
      <c r="AG58" s="86"/>
      <c r="AH58" s="86"/>
      <c r="AI58" s="7"/>
      <c r="AJ58" s="7"/>
      <c r="AK58" s="7"/>
      <c r="AL58" s="7"/>
    </row>
    <row r="59" spans="1:49" ht="18" customHeight="1">
      <c r="B59" s="84"/>
      <c r="C59" s="84"/>
      <c r="D59" s="84"/>
      <c r="E59" s="84"/>
      <c r="F59" s="85"/>
      <c r="G59" s="85"/>
      <c r="H59" s="86"/>
      <c r="I59" s="86"/>
      <c r="J59" s="10"/>
      <c r="K59" s="45"/>
      <c r="L59" s="45"/>
      <c r="M59" s="45"/>
      <c r="N59" s="224"/>
      <c r="O59" s="224"/>
      <c r="P59" s="224"/>
      <c r="Q59" s="224"/>
      <c r="R59" s="3"/>
      <c r="S59" s="3"/>
      <c r="T59" s="3"/>
      <c r="U59" s="3"/>
      <c r="V59" s="3"/>
      <c r="W59" s="3"/>
      <c r="X59" s="3"/>
      <c r="Y59" s="3"/>
      <c r="Z59" s="3"/>
      <c r="AA59" s="6"/>
      <c r="AB59" s="6"/>
      <c r="AC59" s="6"/>
      <c r="AD59" s="6"/>
      <c r="AE59" s="6"/>
      <c r="AF59" s="6"/>
      <c r="AG59" s="6"/>
      <c r="AH59" s="6"/>
      <c r="AI59" s="7"/>
      <c r="AJ59" s="7"/>
      <c r="AK59" s="7"/>
      <c r="AL59" s="7"/>
    </row>
    <row r="60" spans="1:49" ht="18" customHeight="1">
      <c r="B60" s="72"/>
      <c r="C60" s="73"/>
      <c r="D60" s="73"/>
      <c r="E60" s="73"/>
      <c r="F60" s="87"/>
      <c r="G60" s="87"/>
      <c r="H60" s="72" t="s">
        <v>55</v>
      </c>
      <c r="I60" s="91"/>
      <c r="J60" s="91"/>
      <c r="K60" s="75"/>
      <c r="L60" s="75"/>
      <c r="M60" s="75"/>
      <c r="N60" s="75"/>
      <c r="S60" s="4"/>
      <c r="T60" s="4"/>
      <c r="U60" s="4"/>
      <c r="V60" s="4"/>
      <c r="W60" s="4"/>
      <c r="X60" s="4"/>
      <c r="Y60" s="4"/>
      <c r="Z60" s="4"/>
      <c r="AA60" s="6"/>
      <c r="AB60" s="6"/>
      <c r="AC60" s="6"/>
      <c r="AD60" s="6"/>
      <c r="AE60" s="6"/>
      <c r="AF60" s="6"/>
      <c r="AG60" s="6"/>
      <c r="AH60" s="6"/>
      <c r="AI60" s="7"/>
      <c r="AJ60" s="7"/>
      <c r="AK60" s="7"/>
      <c r="AL60" s="7"/>
    </row>
    <row r="61" spans="1:49" ht="29.25" customHeight="1">
      <c r="B61" s="341"/>
      <c r="C61" s="341"/>
      <c r="D61" s="341"/>
      <c r="E61" s="341"/>
      <c r="F61" s="88"/>
      <c r="G61" s="88"/>
      <c r="H61" s="358" t="s">
        <v>56</v>
      </c>
      <c r="I61" s="358"/>
      <c r="J61" s="358"/>
      <c r="K61" s="358"/>
      <c r="L61" s="358"/>
      <c r="M61" s="358"/>
      <c r="N61" s="358"/>
      <c r="O61" s="358"/>
      <c r="P61" s="358"/>
      <c r="Q61" s="358"/>
      <c r="R61" s="358"/>
      <c r="S61" s="358"/>
      <c r="T61" s="355" t="s">
        <v>58</v>
      </c>
      <c r="U61" s="355"/>
      <c r="V61" s="355"/>
      <c r="W61" s="387" t="s">
        <v>59</v>
      </c>
      <c r="X61" s="388"/>
      <c r="Y61" s="388"/>
      <c r="Z61" s="389"/>
      <c r="AA61" s="6"/>
      <c r="AB61" s="290" t="s">
        <v>45</v>
      </c>
      <c r="AC61" s="290"/>
      <c r="AD61" s="290"/>
      <c r="AE61" s="290"/>
      <c r="AF61" s="290"/>
      <c r="AG61" s="290"/>
      <c r="AH61" s="290"/>
      <c r="AI61" s="290"/>
      <c r="AJ61" s="290"/>
      <c r="AK61" s="290"/>
      <c r="AL61" s="290"/>
    </row>
    <row r="62" spans="1:49" ht="36.75" customHeight="1">
      <c r="B62" s="357"/>
      <c r="C62" s="357"/>
      <c r="D62" s="357"/>
      <c r="E62" s="357"/>
      <c r="F62" s="88"/>
      <c r="G62" s="88"/>
      <c r="H62" s="358" t="s">
        <v>88</v>
      </c>
      <c r="I62" s="358"/>
      <c r="J62" s="358"/>
      <c r="K62" s="358"/>
      <c r="L62" s="358"/>
      <c r="M62" s="358"/>
      <c r="N62" s="359" t="s">
        <v>119</v>
      </c>
      <c r="O62" s="359"/>
      <c r="P62" s="359"/>
      <c r="Q62" s="359"/>
      <c r="R62" s="359"/>
      <c r="S62" s="359"/>
      <c r="T62" s="355"/>
      <c r="U62" s="355"/>
      <c r="V62" s="355"/>
      <c r="W62" s="390"/>
      <c r="X62" s="391"/>
      <c r="Y62" s="391"/>
      <c r="Z62" s="392"/>
      <c r="AA62" s="6"/>
      <c r="AB62" s="284" t="s">
        <v>115</v>
      </c>
      <c r="AC62" s="285"/>
      <c r="AD62" s="285"/>
      <c r="AE62" s="286"/>
      <c r="AF62" s="287" t="s">
        <v>123</v>
      </c>
      <c r="AG62" s="288"/>
      <c r="AH62" s="288"/>
      <c r="AI62" s="288"/>
      <c r="AJ62" s="288"/>
      <c r="AK62" s="288"/>
      <c r="AL62" s="289"/>
    </row>
    <row r="63" spans="1:49" ht="29.25" customHeight="1">
      <c r="B63" s="82"/>
      <c r="C63" s="82"/>
      <c r="D63" s="82"/>
      <c r="E63" s="82"/>
      <c r="F63" s="88"/>
      <c r="G63" s="88"/>
      <c r="H63" s="356" t="s">
        <v>57</v>
      </c>
      <c r="I63" s="356"/>
      <c r="J63" s="356"/>
      <c r="K63" s="356"/>
      <c r="L63" s="356"/>
      <c r="M63" s="356"/>
      <c r="N63" s="342" t="s">
        <v>71</v>
      </c>
      <c r="O63" s="342"/>
      <c r="P63" s="342"/>
      <c r="Q63" s="342"/>
      <c r="R63" s="342"/>
      <c r="S63" s="342"/>
      <c r="T63" s="343" t="s">
        <v>0</v>
      </c>
      <c r="U63" s="344"/>
      <c r="V63" s="345"/>
      <c r="W63" s="384" t="s">
        <v>60</v>
      </c>
      <c r="X63" s="385"/>
      <c r="Y63" s="385"/>
      <c r="Z63" s="386"/>
      <c r="AA63" s="6"/>
      <c r="AB63" s="278" t="s">
        <v>46</v>
      </c>
      <c r="AC63" s="279"/>
      <c r="AD63" s="279"/>
      <c r="AE63" s="280"/>
      <c r="AF63" s="129" t="s">
        <v>79</v>
      </c>
      <c r="AG63" s="111"/>
      <c r="AH63" s="3"/>
      <c r="AI63" s="130"/>
      <c r="AJ63" s="130"/>
      <c r="AK63" s="130"/>
      <c r="AL63" s="131"/>
    </row>
    <row r="64" spans="1:49" ht="34.5" customHeight="1">
      <c r="B64" s="82"/>
      <c r="C64" s="82"/>
      <c r="D64" s="82"/>
      <c r="E64" s="82"/>
      <c r="F64" s="87"/>
      <c r="G64" s="87"/>
      <c r="H64" s="148" t="s">
        <v>66</v>
      </c>
      <c r="I64" s="293" t="s">
        <v>127</v>
      </c>
      <c r="J64" s="293"/>
      <c r="K64" s="293"/>
      <c r="L64" s="293"/>
      <c r="M64" s="294"/>
      <c r="N64" s="84" t="s">
        <v>66</v>
      </c>
      <c r="O64" s="114" t="s">
        <v>72</v>
      </c>
      <c r="P64" s="29"/>
      <c r="Q64" s="102"/>
      <c r="R64" s="8"/>
      <c r="S64" s="3"/>
      <c r="T64" s="346" t="s">
        <v>1</v>
      </c>
      <c r="U64" s="347"/>
      <c r="V64" s="348"/>
      <c r="W64" s="318" t="s">
        <v>61</v>
      </c>
      <c r="X64" s="319"/>
      <c r="Y64" s="319"/>
      <c r="Z64" s="320"/>
      <c r="AA64" s="6"/>
      <c r="AB64" s="127" t="s">
        <v>47</v>
      </c>
      <c r="AC64" s="115"/>
      <c r="AD64" s="115"/>
      <c r="AE64" s="128"/>
      <c r="AF64" s="129" t="s">
        <v>80</v>
      </c>
      <c r="AG64" s="111"/>
      <c r="AH64" s="3"/>
      <c r="AI64" s="130"/>
      <c r="AJ64" s="130"/>
      <c r="AK64" s="130"/>
      <c r="AL64" s="131"/>
    </row>
    <row r="65" spans="1:39" ht="18" customHeight="1">
      <c r="B65" s="77"/>
      <c r="C65" s="77"/>
      <c r="D65" s="77"/>
      <c r="E65" s="77"/>
      <c r="F65" s="87"/>
      <c r="G65" s="87"/>
      <c r="H65" s="149" t="s">
        <v>125</v>
      </c>
      <c r="I65" s="295" t="s">
        <v>128</v>
      </c>
      <c r="J65" s="295"/>
      <c r="K65" s="295"/>
      <c r="L65" s="295"/>
      <c r="M65" s="296"/>
      <c r="N65" s="84" t="s">
        <v>67</v>
      </c>
      <c r="O65" s="114" t="s">
        <v>70</v>
      </c>
      <c r="P65" s="29"/>
      <c r="Q65" s="102"/>
      <c r="R65" s="8"/>
      <c r="S65" s="5"/>
      <c r="T65" s="349"/>
      <c r="U65" s="350"/>
      <c r="V65" s="351"/>
      <c r="W65" s="369"/>
      <c r="X65" s="370"/>
      <c r="Y65" s="370"/>
      <c r="Z65" s="371"/>
      <c r="AA65" s="6"/>
      <c r="AB65" s="127" t="s">
        <v>48</v>
      </c>
      <c r="AC65" s="115"/>
      <c r="AD65" s="115"/>
      <c r="AE65" s="128"/>
      <c r="AF65" s="129" t="s">
        <v>81</v>
      </c>
      <c r="AG65" s="111"/>
      <c r="AH65" s="3"/>
      <c r="AI65" s="130"/>
      <c r="AJ65" s="130"/>
      <c r="AK65" s="130"/>
      <c r="AL65" s="131"/>
    </row>
    <row r="66" spans="1:39" ht="18" customHeight="1">
      <c r="B66" s="77"/>
      <c r="C66" s="77"/>
      <c r="D66" s="77"/>
      <c r="E66" s="77"/>
      <c r="F66" s="89"/>
      <c r="G66" s="89"/>
      <c r="H66" s="149" t="s">
        <v>126</v>
      </c>
      <c r="I66" s="295" t="s">
        <v>129</v>
      </c>
      <c r="J66" s="295"/>
      <c r="K66" s="295"/>
      <c r="L66" s="295"/>
      <c r="M66" s="296"/>
      <c r="N66" s="84" t="s">
        <v>68</v>
      </c>
      <c r="O66" s="84" t="s">
        <v>106</v>
      </c>
      <c r="P66" s="29"/>
      <c r="Q66" s="102"/>
      <c r="R66" s="8"/>
      <c r="S66" s="5"/>
      <c r="T66" s="349"/>
      <c r="U66" s="350"/>
      <c r="V66" s="351"/>
      <c r="W66" s="369"/>
      <c r="X66" s="370"/>
      <c r="Y66" s="370"/>
      <c r="Z66" s="371"/>
      <c r="AA66" s="6"/>
      <c r="AB66" s="127" t="s">
        <v>49</v>
      </c>
      <c r="AC66" s="115"/>
      <c r="AD66" s="115"/>
      <c r="AE66" s="128"/>
      <c r="AF66" s="129" t="s">
        <v>82</v>
      </c>
      <c r="AG66" s="111"/>
      <c r="AH66" s="3"/>
      <c r="AI66" s="130"/>
      <c r="AJ66" s="130"/>
      <c r="AK66" s="130"/>
      <c r="AL66" s="131"/>
    </row>
    <row r="67" spans="1:39" ht="18" customHeight="1">
      <c r="B67" s="77"/>
      <c r="C67" s="77"/>
      <c r="D67" s="77"/>
      <c r="E67" s="77"/>
      <c r="F67" s="87"/>
      <c r="G67" s="87"/>
      <c r="H67" s="149" t="s">
        <v>69</v>
      </c>
      <c r="I67" s="295" t="s">
        <v>130</v>
      </c>
      <c r="J67" s="295"/>
      <c r="K67" s="295"/>
      <c r="L67" s="295"/>
      <c r="M67" s="296"/>
      <c r="N67" s="84" t="s">
        <v>69</v>
      </c>
      <c r="O67" s="99" t="s">
        <v>97</v>
      </c>
      <c r="P67" s="29"/>
      <c r="Q67" s="102"/>
      <c r="R67" s="8"/>
      <c r="S67" s="3"/>
      <c r="T67" s="349"/>
      <c r="U67" s="350"/>
      <c r="V67" s="351"/>
      <c r="W67" s="369"/>
      <c r="X67" s="370"/>
      <c r="Y67" s="370"/>
      <c r="Z67" s="371"/>
      <c r="AA67" s="6"/>
      <c r="AB67" s="127" t="s">
        <v>50</v>
      </c>
      <c r="AC67" s="115"/>
      <c r="AD67" s="115"/>
      <c r="AE67" s="128"/>
      <c r="AF67" s="129" t="s">
        <v>83</v>
      </c>
      <c r="AG67" s="111"/>
      <c r="AH67" s="3"/>
      <c r="AI67" s="130"/>
      <c r="AJ67" s="130"/>
      <c r="AK67" s="130"/>
      <c r="AL67" s="131"/>
    </row>
    <row r="68" spans="1:39" ht="18" customHeight="1">
      <c r="B68" s="77"/>
      <c r="C68" s="77"/>
      <c r="D68" s="77"/>
      <c r="E68" s="77"/>
      <c r="F68" s="87"/>
      <c r="G68" s="87"/>
      <c r="H68" s="145"/>
      <c r="I68" s="146"/>
      <c r="J68" s="146"/>
      <c r="K68" s="146"/>
      <c r="L68" s="146"/>
      <c r="M68" s="147"/>
      <c r="N68" s="29"/>
      <c r="O68" s="29"/>
      <c r="P68" s="29"/>
      <c r="Q68" s="102"/>
      <c r="R68" s="8"/>
      <c r="S68" s="3"/>
      <c r="T68" s="352"/>
      <c r="U68" s="353"/>
      <c r="V68" s="354"/>
      <c r="W68" s="321"/>
      <c r="X68" s="322"/>
      <c r="Y68" s="322"/>
      <c r="Z68" s="323"/>
      <c r="AA68" s="6"/>
      <c r="AB68" s="127" t="s">
        <v>51</v>
      </c>
      <c r="AC68" s="115"/>
      <c r="AD68" s="115"/>
      <c r="AE68" s="128"/>
      <c r="AF68" s="129" t="s">
        <v>84</v>
      </c>
      <c r="AG68" s="111"/>
      <c r="AH68" s="3"/>
      <c r="AI68" s="130"/>
      <c r="AJ68" s="130"/>
      <c r="AK68" s="130"/>
      <c r="AL68" s="131"/>
    </row>
    <row r="69" spans="1:39" ht="18" customHeight="1">
      <c r="B69" s="279"/>
      <c r="C69" s="279"/>
      <c r="D69" s="279"/>
      <c r="E69" s="279"/>
      <c r="F69" s="90"/>
      <c r="G69" s="90"/>
      <c r="H69" s="292" t="s">
        <v>98</v>
      </c>
      <c r="I69" s="292"/>
      <c r="J69" s="292"/>
      <c r="K69" s="292"/>
      <c r="L69" s="292"/>
      <c r="M69" s="292"/>
      <c r="N69" s="297" t="s">
        <v>89</v>
      </c>
      <c r="O69" s="298"/>
      <c r="P69" s="298"/>
      <c r="Q69" s="298"/>
      <c r="R69" s="298"/>
      <c r="S69" s="299"/>
      <c r="T69" s="312" t="s">
        <v>2</v>
      </c>
      <c r="U69" s="313"/>
      <c r="V69" s="314"/>
      <c r="W69" s="318" t="s">
        <v>62</v>
      </c>
      <c r="X69" s="319"/>
      <c r="Y69" s="319"/>
      <c r="Z69" s="320"/>
      <c r="AB69" s="127" t="s">
        <v>52</v>
      </c>
      <c r="AC69" s="115"/>
      <c r="AD69" s="115"/>
      <c r="AE69" s="128"/>
      <c r="AF69" s="129" t="s">
        <v>85</v>
      </c>
      <c r="AG69" s="110"/>
      <c r="AH69" s="8"/>
      <c r="AI69" s="8"/>
      <c r="AJ69" s="8"/>
      <c r="AK69" s="8"/>
      <c r="AL69" s="132"/>
    </row>
    <row r="70" spans="1:39" s="42" customFormat="1" ht="41.25" customHeight="1">
      <c r="B70" s="279"/>
      <c r="C70" s="279"/>
      <c r="D70" s="279"/>
      <c r="E70" s="279"/>
      <c r="F70" s="96"/>
      <c r="G70" s="96"/>
      <c r="H70" s="292"/>
      <c r="I70" s="292"/>
      <c r="J70" s="292"/>
      <c r="K70" s="292"/>
      <c r="L70" s="292"/>
      <c r="M70" s="292"/>
      <c r="N70" s="300"/>
      <c r="O70" s="301"/>
      <c r="P70" s="301"/>
      <c r="Q70" s="301"/>
      <c r="R70" s="301"/>
      <c r="S70" s="302"/>
      <c r="T70" s="315"/>
      <c r="U70" s="316"/>
      <c r="V70" s="317"/>
      <c r="W70" s="321"/>
      <c r="X70" s="322"/>
      <c r="Y70" s="322"/>
      <c r="Z70" s="323"/>
      <c r="AB70" s="281" t="s">
        <v>53</v>
      </c>
      <c r="AC70" s="282"/>
      <c r="AD70" s="282"/>
      <c r="AE70" s="283"/>
      <c r="AF70" s="133" t="s">
        <v>86</v>
      </c>
      <c r="AG70" s="134"/>
      <c r="AH70" s="135"/>
      <c r="AI70" s="135"/>
      <c r="AJ70" s="135"/>
      <c r="AK70" s="135"/>
      <c r="AL70" s="136"/>
    </row>
    <row r="71" spans="1:39" ht="27" customHeight="1">
      <c r="B71" s="101"/>
      <c r="C71" s="89"/>
      <c r="D71" s="89"/>
      <c r="E71" s="89"/>
      <c r="F71" s="90"/>
      <c r="G71" s="90"/>
      <c r="H71" s="292" t="s">
        <v>91</v>
      </c>
      <c r="I71" s="292"/>
      <c r="J71" s="292"/>
      <c r="K71" s="292"/>
      <c r="L71" s="292"/>
      <c r="M71" s="292"/>
      <c r="N71" s="300"/>
      <c r="O71" s="301"/>
      <c r="P71" s="301"/>
      <c r="Q71" s="301"/>
      <c r="R71" s="301"/>
      <c r="S71" s="302"/>
      <c r="T71" s="312" t="s">
        <v>3</v>
      </c>
      <c r="U71" s="313"/>
      <c r="V71" s="314"/>
      <c r="W71" s="318" t="s">
        <v>63</v>
      </c>
      <c r="X71" s="319"/>
      <c r="Y71" s="319"/>
      <c r="Z71" s="320"/>
      <c r="AB71" s="137" t="s">
        <v>124</v>
      </c>
      <c r="AC71" s="138"/>
      <c r="AD71" s="138"/>
      <c r="AE71" s="138"/>
      <c r="AF71" s="138"/>
      <c r="AG71" s="138"/>
      <c r="AH71" s="138"/>
      <c r="AI71" s="138"/>
      <c r="AJ71" s="138"/>
      <c r="AK71" s="138"/>
      <c r="AL71" s="139"/>
    </row>
    <row r="72" spans="1:39" ht="18" customHeight="1">
      <c r="B72" s="99"/>
      <c r="C72" s="100"/>
      <c r="D72" s="89"/>
      <c r="E72" s="89"/>
      <c r="F72" s="90"/>
      <c r="G72" s="90"/>
      <c r="H72" s="292"/>
      <c r="I72" s="292"/>
      <c r="J72" s="292"/>
      <c r="K72" s="292"/>
      <c r="L72" s="292"/>
      <c r="M72" s="292"/>
      <c r="N72" s="303"/>
      <c r="O72" s="304"/>
      <c r="P72" s="304"/>
      <c r="Q72" s="304"/>
      <c r="R72" s="304"/>
      <c r="S72" s="305"/>
      <c r="T72" s="315"/>
      <c r="U72" s="316"/>
      <c r="V72" s="317"/>
      <c r="W72" s="321"/>
      <c r="X72" s="322"/>
      <c r="Y72" s="322"/>
      <c r="Z72" s="323"/>
      <c r="AB72" s="117" t="s">
        <v>116</v>
      </c>
      <c r="AC72" s="8"/>
      <c r="AD72" s="8"/>
      <c r="AE72" s="8"/>
      <c r="AF72" s="8"/>
      <c r="AG72" s="8"/>
      <c r="AH72" s="8"/>
      <c r="AI72" s="8"/>
      <c r="AJ72" s="8"/>
      <c r="AK72" s="8"/>
      <c r="AL72" s="132"/>
    </row>
    <row r="73" spans="1:39" ht="18" customHeight="1">
      <c r="B73" s="84"/>
      <c r="C73" s="100"/>
      <c r="D73" s="89"/>
      <c r="E73" s="89"/>
      <c r="F73" s="90"/>
      <c r="G73" s="90"/>
      <c r="H73" s="292" t="s">
        <v>92</v>
      </c>
      <c r="I73" s="292"/>
      <c r="J73" s="292"/>
      <c r="K73" s="292"/>
      <c r="L73" s="292"/>
      <c r="M73" s="292"/>
      <c r="N73" s="306" t="s">
        <v>90</v>
      </c>
      <c r="O73" s="307"/>
      <c r="P73" s="307"/>
      <c r="Q73" s="307"/>
      <c r="R73" s="307"/>
      <c r="S73" s="308"/>
      <c r="T73" s="312" t="s">
        <v>4</v>
      </c>
      <c r="U73" s="313"/>
      <c r="V73" s="314"/>
      <c r="W73" s="318" t="s">
        <v>64</v>
      </c>
      <c r="X73" s="319"/>
      <c r="Y73" s="319"/>
      <c r="Z73" s="320"/>
      <c r="AB73" s="140" t="s">
        <v>117</v>
      </c>
      <c r="AC73" s="8"/>
      <c r="AD73" s="8"/>
      <c r="AE73" s="8"/>
      <c r="AF73" s="8"/>
      <c r="AG73" s="8"/>
      <c r="AH73" s="8"/>
      <c r="AI73" s="8"/>
      <c r="AJ73" s="8"/>
      <c r="AK73" s="8"/>
      <c r="AL73" s="132"/>
    </row>
    <row r="74" spans="1:39" ht="30.75" customHeight="1">
      <c r="B74" s="84"/>
      <c r="C74" s="100"/>
      <c r="D74" s="89"/>
      <c r="E74" s="89"/>
      <c r="F74" s="90"/>
      <c r="G74" s="90"/>
      <c r="H74" s="292"/>
      <c r="I74" s="292"/>
      <c r="J74" s="292"/>
      <c r="K74" s="292"/>
      <c r="L74" s="292"/>
      <c r="M74" s="292"/>
      <c r="N74" s="309"/>
      <c r="O74" s="310"/>
      <c r="P74" s="310"/>
      <c r="Q74" s="310"/>
      <c r="R74" s="310"/>
      <c r="S74" s="311"/>
      <c r="T74" s="315"/>
      <c r="U74" s="316"/>
      <c r="V74" s="317"/>
      <c r="W74" s="321"/>
      <c r="X74" s="322"/>
      <c r="Y74" s="322"/>
      <c r="Z74" s="323"/>
      <c r="AB74" s="141" t="s">
        <v>118</v>
      </c>
      <c r="AC74" s="8"/>
      <c r="AD74" s="8"/>
      <c r="AE74" s="8"/>
      <c r="AF74" s="8"/>
      <c r="AG74" s="8"/>
      <c r="AH74" s="8"/>
      <c r="AI74" s="8"/>
      <c r="AJ74" s="8"/>
      <c r="AK74" s="8"/>
      <c r="AL74" s="132"/>
    </row>
    <row r="75" spans="1:39" ht="29.25" customHeight="1">
      <c r="B75" s="84"/>
      <c r="C75" s="84"/>
      <c r="D75" s="89"/>
      <c r="E75" s="89"/>
      <c r="F75" s="90"/>
      <c r="G75" s="90"/>
      <c r="H75" s="292" t="s">
        <v>94</v>
      </c>
      <c r="I75" s="292"/>
      <c r="J75" s="292"/>
      <c r="K75" s="292"/>
      <c r="L75" s="292"/>
      <c r="M75" s="292"/>
      <c r="N75" s="306" t="s">
        <v>93</v>
      </c>
      <c r="O75" s="307"/>
      <c r="P75" s="307"/>
      <c r="Q75" s="307"/>
      <c r="R75" s="307"/>
      <c r="S75" s="308"/>
      <c r="T75" s="312" t="s">
        <v>5</v>
      </c>
      <c r="U75" s="313"/>
      <c r="V75" s="314"/>
      <c r="W75" s="318" t="s">
        <v>65</v>
      </c>
      <c r="X75" s="319"/>
      <c r="Y75" s="319"/>
      <c r="Z75" s="320"/>
      <c r="AB75" s="141" t="s">
        <v>120</v>
      </c>
      <c r="AC75" s="8"/>
      <c r="AD75" s="8"/>
      <c r="AE75" s="8"/>
      <c r="AF75" s="8"/>
      <c r="AG75" s="8"/>
      <c r="AH75" s="8"/>
      <c r="AI75" s="8"/>
      <c r="AJ75" s="8"/>
      <c r="AK75" s="8"/>
      <c r="AL75" s="132"/>
    </row>
    <row r="76" spans="1:39" ht="17.25" customHeight="1">
      <c r="B76" s="84"/>
      <c r="C76" s="99"/>
      <c r="D76" s="89"/>
      <c r="E76" s="89"/>
      <c r="F76" s="90"/>
      <c r="G76" s="90"/>
      <c r="H76" s="292"/>
      <c r="I76" s="292"/>
      <c r="J76" s="292"/>
      <c r="K76" s="292"/>
      <c r="L76" s="292"/>
      <c r="M76" s="292"/>
      <c r="N76" s="309"/>
      <c r="O76" s="310"/>
      <c r="P76" s="310"/>
      <c r="Q76" s="310"/>
      <c r="R76" s="310"/>
      <c r="S76" s="311"/>
      <c r="T76" s="315"/>
      <c r="U76" s="316"/>
      <c r="V76" s="317"/>
      <c r="W76" s="321"/>
      <c r="X76" s="322"/>
      <c r="Y76" s="322"/>
      <c r="Z76" s="323"/>
      <c r="AB76" s="141" t="s">
        <v>121</v>
      </c>
      <c r="AC76" s="8"/>
      <c r="AD76" s="8"/>
      <c r="AE76" s="8"/>
      <c r="AF76" s="8"/>
      <c r="AG76" s="8"/>
      <c r="AH76" s="8"/>
      <c r="AI76" s="8"/>
      <c r="AJ76" s="8"/>
      <c r="AK76" s="8"/>
      <c r="AL76" s="132"/>
    </row>
    <row r="77" spans="1:39" ht="18" customHeight="1">
      <c r="B77" s="8"/>
      <c r="C77" s="8"/>
      <c r="D77" s="8"/>
      <c r="E77" s="8"/>
      <c r="F77" s="8"/>
      <c r="G77" s="8"/>
      <c r="H77" s="292" t="s">
        <v>99</v>
      </c>
      <c r="I77" s="292"/>
      <c r="J77" s="292"/>
      <c r="K77" s="292"/>
      <c r="L77" s="292"/>
      <c r="M77" s="292"/>
      <c r="N77" s="360" t="s">
        <v>95</v>
      </c>
      <c r="O77" s="361"/>
      <c r="P77" s="361"/>
      <c r="Q77" s="361"/>
      <c r="R77" s="361"/>
      <c r="S77" s="362"/>
      <c r="T77" s="312" t="s">
        <v>6</v>
      </c>
      <c r="U77" s="313"/>
      <c r="V77" s="314"/>
      <c r="W77" s="375">
        <v>1</v>
      </c>
      <c r="X77" s="376"/>
      <c r="Y77" s="376"/>
      <c r="Z77" s="377"/>
      <c r="AB77" s="142" t="s">
        <v>122</v>
      </c>
      <c r="AC77" s="143"/>
      <c r="AD77" s="143"/>
      <c r="AE77" s="143"/>
      <c r="AF77" s="143"/>
      <c r="AG77" s="143"/>
      <c r="AH77" s="143"/>
      <c r="AI77" s="143"/>
      <c r="AJ77" s="143"/>
      <c r="AK77" s="143"/>
      <c r="AL77" s="144"/>
    </row>
    <row r="78" spans="1:39" ht="18" customHeight="1">
      <c r="H78" s="292"/>
      <c r="I78" s="292"/>
      <c r="J78" s="292"/>
      <c r="K78" s="292"/>
      <c r="L78" s="292"/>
      <c r="M78" s="292"/>
      <c r="N78" s="363"/>
      <c r="O78" s="364"/>
      <c r="P78" s="364"/>
      <c r="Q78" s="364"/>
      <c r="R78" s="364"/>
      <c r="S78" s="365"/>
      <c r="T78" s="372"/>
      <c r="U78" s="373"/>
      <c r="V78" s="374"/>
      <c r="W78" s="378"/>
      <c r="X78" s="379"/>
      <c r="Y78" s="379"/>
      <c r="Z78" s="380"/>
    </row>
    <row r="79" spans="1:39" s="1" customFormat="1" ht="23.25" customHeight="1">
      <c r="A79"/>
      <c r="B79"/>
      <c r="C79"/>
      <c r="D79"/>
      <c r="E79"/>
      <c r="F79"/>
      <c r="G79"/>
      <c r="H79" s="292"/>
      <c r="I79" s="292"/>
      <c r="J79" s="292"/>
      <c r="K79" s="292"/>
      <c r="L79" s="292"/>
      <c r="M79" s="292"/>
      <c r="N79" s="366"/>
      <c r="O79" s="367"/>
      <c r="P79" s="367"/>
      <c r="Q79" s="367"/>
      <c r="R79" s="367"/>
      <c r="S79" s="368"/>
      <c r="T79" s="315"/>
      <c r="U79" s="316"/>
      <c r="V79" s="317"/>
      <c r="W79" s="381"/>
      <c r="X79" s="382"/>
      <c r="Y79" s="382"/>
      <c r="Z79" s="383"/>
      <c r="AA79"/>
      <c r="AB79"/>
      <c r="AC79"/>
      <c r="AD79"/>
      <c r="AE79"/>
      <c r="AF79"/>
      <c r="AG79"/>
      <c r="AH79"/>
      <c r="AI79"/>
      <c r="AJ79"/>
      <c r="AK79"/>
      <c r="AL79"/>
      <c r="AM79"/>
    </row>
    <row r="80" spans="1:39" s="92" customFormat="1" ht="18" customHeight="1">
      <c r="A80" s="93"/>
      <c r="B80" s="93"/>
      <c r="C80" s="93"/>
      <c r="D80" s="93"/>
      <c r="E80" s="93"/>
      <c r="F80" s="93"/>
      <c r="G80" s="93"/>
      <c r="H80" s="93"/>
      <c r="I80" s="97"/>
      <c r="J80" s="97"/>
      <c r="K80" s="98"/>
      <c r="L80" s="98"/>
      <c r="M80" s="98"/>
      <c r="R80" s="93"/>
      <c r="S80" s="93"/>
      <c r="T80" s="93"/>
      <c r="U80" s="93"/>
      <c r="V80" s="93"/>
      <c r="W80" s="93"/>
      <c r="X80" s="93"/>
      <c r="Y80" s="93"/>
      <c r="Z80" s="93"/>
      <c r="AA80" s="93"/>
      <c r="AB80" s="93"/>
      <c r="AC80" s="93"/>
      <c r="AD80" s="93"/>
      <c r="AE80" s="93"/>
      <c r="AF80" s="93"/>
      <c r="AG80" s="93"/>
      <c r="AH80" s="93"/>
      <c r="AI80" s="93"/>
      <c r="AJ80" s="93"/>
      <c r="AK80" s="93"/>
      <c r="AL80" s="93"/>
      <c r="AM80" s="93"/>
    </row>
    <row r="81" spans="1:39" s="1" customFormat="1" ht="18" customHeight="1">
      <c r="A81"/>
      <c r="B81"/>
      <c r="C81"/>
      <c r="D81"/>
      <c r="E81"/>
      <c r="F81"/>
      <c r="G81"/>
      <c r="H81"/>
      <c r="I81" s="26">
        <f>SUBTOTAL(9,I11:I52)</f>
        <v>41</v>
      </c>
      <c r="J81" s="26">
        <f t="shared" ref="J81:AG81" si="1">SUBTOTAL(9,J11:J52)</f>
        <v>0</v>
      </c>
      <c r="K81" s="225">
        <f>SUBTOTAL(9,K47:K50)</f>
        <v>4785100</v>
      </c>
      <c r="L81" s="225">
        <f t="shared" si="1"/>
        <v>31843232.480000004</v>
      </c>
      <c r="M81" s="225">
        <f t="shared" si="1"/>
        <v>0</v>
      </c>
      <c r="N81" s="225">
        <f t="shared" si="1"/>
        <v>29676312.700000003</v>
      </c>
      <c r="O81" s="225">
        <f t="shared" si="1"/>
        <v>132835.91</v>
      </c>
      <c r="P81" s="225">
        <f t="shared" si="1"/>
        <v>30709058.680000007</v>
      </c>
      <c r="Q81" s="225">
        <f t="shared" si="1"/>
        <v>17713494.359999999</v>
      </c>
      <c r="R81" s="26">
        <f t="shared" si="1"/>
        <v>12</v>
      </c>
      <c r="S81" s="26">
        <f t="shared" si="1"/>
        <v>3</v>
      </c>
      <c r="T81" s="26">
        <f t="shared" si="1"/>
        <v>10</v>
      </c>
      <c r="U81" s="26">
        <f t="shared" si="1"/>
        <v>0</v>
      </c>
      <c r="V81" s="26">
        <f t="shared" si="1"/>
        <v>0</v>
      </c>
      <c r="W81" s="26">
        <f t="shared" si="1"/>
        <v>12</v>
      </c>
      <c r="X81" s="26">
        <f t="shared" si="1"/>
        <v>1</v>
      </c>
      <c r="Y81" s="26">
        <f t="shared" si="1"/>
        <v>0</v>
      </c>
      <c r="Z81" s="26">
        <f t="shared" si="1"/>
        <v>0</v>
      </c>
      <c r="AA81" s="26">
        <f t="shared" si="1"/>
        <v>3</v>
      </c>
      <c r="AB81" s="26">
        <f t="shared" si="1"/>
        <v>0</v>
      </c>
      <c r="AC81" s="26">
        <f t="shared" si="1"/>
        <v>0</v>
      </c>
      <c r="AD81" s="26">
        <f t="shared" si="1"/>
        <v>0</v>
      </c>
      <c r="AE81" s="26">
        <f t="shared" si="1"/>
        <v>0</v>
      </c>
      <c r="AF81" s="26">
        <f t="shared" si="1"/>
        <v>0</v>
      </c>
      <c r="AG81" s="26">
        <f t="shared" si="1"/>
        <v>0</v>
      </c>
      <c r="AH81"/>
      <c r="AI81"/>
      <c r="AJ81"/>
      <c r="AK81"/>
      <c r="AL81"/>
      <c r="AM81"/>
    </row>
    <row r="82" spans="1:39" s="1" customFormat="1" ht="18" customHeight="1">
      <c r="A82"/>
      <c r="B82"/>
      <c r="C82"/>
      <c r="D82"/>
      <c r="E82"/>
      <c r="F82"/>
      <c r="G82"/>
      <c r="H82"/>
      <c r="I82" s="26"/>
      <c r="J82" s="26"/>
      <c r="K82" s="43"/>
      <c r="L82" s="43"/>
      <c r="M82" s="43"/>
      <c r="R82"/>
      <c r="S82"/>
      <c r="T82"/>
      <c r="U82"/>
      <c r="V82"/>
      <c r="W82" s="7"/>
      <c r="X82"/>
      <c r="Y82"/>
      <c r="Z82"/>
      <c r="AA82"/>
      <c r="AB82"/>
      <c r="AC82"/>
      <c r="AD82"/>
      <c r="AE82"/>
      <c r="AF82"/>
      <c r="AG82"/>
      <c r="AH82"/>
      <c r="AI82"/>
      <c r="AJ82"/>
      <c r="AK82"/>
      <c r="AL82"/>
      <c r="AM82"/>
    </row>
    <row r="83" spans="1:39" s="1" customFormat="1" ht="18" customHeight="1">
      <c r="A83"/>
      <c r="B83"/>
      <c r="C83"/>
      <c r="D83"/>
      <c r="E83"/>
      <c r="F83"/>
      <c r="G83"/>
      <c r="H83"/>
      <c r="I83" s="27">
        <v>20</v>
      </c>
      <c r="J83" s="8"/>
      <c r="K83" s="43">
        <v>24773100</v>
      </c>
      <c r="L83" s="43">
        <v>14696448.300000001</v>
      </c>
      <c r="M83" s="43"/>
      <c r="N83" s="1">
        <v>12678415.460000001</v>
      </c>
      <c r="O83" s="1">
        <v>59036.39</v>
      </c>
      <c r="P83" s="1">
        <v>13637361.890000001</v>
      </c>
      <c r="Q83" s="1">
        <v>11334051.199999999</v>
      </c>
      <c r="R83" s="1">
        <v>8</v>
      </c>
      <c r="S83"/>
      <c r="T83" s="1">
        <v>2</v>
      </c>
      <c r="U83"/>
      <c r="V83"/>
      <c r="W83" s="7">
        <v>7</v>
      </c>
      <c r="X83"/>
      <c r="Y83"/>
      <c r="Z83"/>
      <c r="AA83">
        <v>3</v>
      </c>
      <c r="AB83"/>
      <c r="AC83"/>
      <c r="AD83"/>
      <c r="AE83"/>
      <c r="AF83"/>
      <c r="AG83"/>
      <c r="AH83"/>
      <c r="AI83"/>
      <c r="AJ83"/>
      <c r="AK83"/>
      <c r="AL83"/>
      <c r="AM83"/>
    </row>
    <row r="84" spans="1:39" s="1" customFormat="1" ht="18" customHeight="1">
      <c r="A84"/>
      <c r="B84"/>
      <c r="C84"/>
      <c r="D84"/>
      <c r="E84"/>
      <c r="F84"/>
      <c r="G84"/>
      <c r="H84"/>
      <c r="I84" s="27"/>
      <c r="J84" s="8"/>
      <c r="K84" s="43"/>
      <c r="L84" s="43"/>
      <c r="M84" s="43"/>
      <c r="R84"/>
      <c r="S84"/>
      <c r="T84"/>
      <c r="U84"/>
      <c r="V84"/>
      <c r="W84" s="7"/>
      <c r="X84"/>
      <c r="Y84"/>
      <c r="Z84"/>
      <c r="AA84"/>
      <c r="AB84"/>
      <c r="AC84"/>
      <c r="AD84"/>
      <c r="AE84"/>
      <c r="AF84"/>
      <c r="AG84"/>
      <c r="AH84"/>
      <c r="AI84"/>
      <c r="AJ84"/>
      <c r="AK84"/>
      <c r="AL84"/>
      <c r="AM84"/>
    </row>
    <row r="85" spans="1:39" s="1" customFormat="1" ht="18" customHeight="1">
      <c r="A85"/>
      <c r="B85"/>
      <c r="C85"/>
      <c r="D85"/>
      <c r="E85"/>
      <c r="F85"/>
      <c r="G85"/>
      <c r="H85"/>
      <c r="I85" s="8"/>
      <c r="J85" s="28"/>
      <c r="K85" s="43"/>
      <c r="L85" s="43"/>
      <c r="M85" s="43"/>
      <c r="R85"/>
      <c r="S85"/>
      <c r="T85"/>
      <c r="U85"/>
      <c r="V85"/>
      <c r="W85" s="7"/>
      <c r="X85"/>
      <c r="Y85"/>
      <c r="Z85"/>
      <c r="AA85"/>
      <c r="AB85"/>
      <c r="AC85"/>
      <c r="AD85"/>
      <c r="AE85"/>
      <c r="AF85"/>
      <c r="AG85"/>
      <c r="AH85"/>
      <c r="AI85"/>
      <c r="AJ85"/>
      <c r="AK85"/>
      <c r="AL85"/>
      <c r="AM85"/>
    </row>
    <row r="86" spans="1:39" s="1" customFormat="1" ht="18" customHeight="1">
      <c r="A86"/>
      <c r="B86"/>
      <c r="C86"/>
      <c r="D86"/>
      <c r="E86"/>
      <c r="F86"/>
      <c r="G86"/>
      <c r="H86"/>
      <c r="I86" s="8"/>
      <c r="J86" s="8"/>
      <c r="K86" s="43"/>
      <c r="L86" s="43"/>
      <c r="M86" s="43"/>
      <c r="R86"/>
      <c r="S86"/>
      <c r="T86"/>
      <c r="U86"/>
      <c r="V86"/>
      <c r="W86" s="7"/>
      <c r="X86"/>
      <c r="Y86"/>
      <c r="Z86"/>
      <c r="AA86"/>
      <c r="AB86"/>
      <c r="AC86"/>
      <c r="AD86"/>
      <c r="AE86"/>
      <c r="AF86"/>
      <c r="AG86"/>
      <c r="AH86"/>
      <c r="AI86"/>
      <c r="AJ86"/>
      <c r="AK86"/>
      <c r="AL86"/>
      <c r="AM86"/>
    </row>
    <row r="87" spans="1:39" s="1" customFormat="1" ht="18" customHeight="1">
      <c r="A87"/>
      <c r="B87"/>
      <c r="C87"/>
      <c r="D87"/>
      <c r="E87"/>
      <c r="F87"/>
      <c r="G87"/>
      <c r="H87"/>
      <c r="I87" s="28"/>
      <c r="J87" s="28"/>
      <c r="K87" s="43"/>
      <c r="L87" s="43"/>
      <c r="M87" s="43"/>
      <c r="R87"/>
      <c r="S87"/>
      <c r="T87"/>
      <c r="U87"/>
      <c r="V87"/>
      <c r="W87" s="7"/>
      <c r="X87"/>
      <c r="Y87"/>
      <c r="Z87"/>
      <c r="AA87"/>
      <c r="AB87"/>
      <c r="AC87"/>
      <c r="AD87"/>
      <c r="AE87"/>
      <c r="AF87"/>
      <c r="AG87"/>
      <c r="AH87"/>
      <c r="AI87"/>
      <c r="AJ87"/>
      <c r="AK87"/>
      <c r="AL87"/>
      <c r="AM87"/>
    </row>
    <row r="88" spans="1:39" s="1" customFormat="1" ht="18" customHeight="1">
      <c r="A88"/>
      <c r="B88"/>
      <c r="C88"/>
      <c r="D88"/>
      <c r="E88"/>
      <c r="F88"/>
      <c r="G88"/>
      <c r="H88"/>
      <c r="I88" s="28"/>
      <c r="J88" s="28"/>
      <c r="K88" s="43"/>
      <c r="L88" s="43"/>
      <c r="M88" s="43"/>
      <c r="R88"/>
      <c r="S88"/>
      <c r="T88"/>
      <c r="U88"/>
      <c r="V88"/>
      <c r="W88" s="7"/>
      <c r="X88"/>
      <c r="Y88"/>
      <c r="Z88"/>
      <c r="AA88"/>
      <c r="AB88"/>
      <c r="AC88"/>
      <c r="AD88"/>
      <c r="AE88"/>
      <c r="AF88"/>
      <c r="AG88"/>
      <c r="AH88"/>
      <c r="AI88"/>
      <c r="AJ88"/>
      <c r="AK88"/>
      <c r="AL88"/>
      <c r="AM88"/>
    </row>
    <row r="89" spans="1:39" s="1" customFormat="1" ht="18" customHeight="1">
      <c r="A89"/>
      <c r="B89"/>
      <c r="C89"/>
      <c r="D89"/>
      <c r="E89"/>
      <c r="F89"/>
      <c r="G89"/>
      <c r="H89"/>
      <c r="I89"/>
      <c r="J89" s="27"/>
      <c r="K89" s="43"/>
      <c r="L89" s="43"/>
      <c r="M89" s="43"/>
      <c r="R89"/>
      <c r="S89"/>
      <c r="T89"/>
      <c r="U89"/>
      <c r="V89"/>
      <c r="W89" s="7"/>
      <c r="X89"/>
      <c r="Y89"/>
      <c r="Z89"/>
      <c r="AA89"/>
      <c r="AB89"/>
      <c r="AC89"/>
      <c r="AD89"/>
      <c r="AE89"/>
      <c r="AF89"/>
      <c r="AG89"/>
      <c r="AH89"/>
      <c r="AI89"/>
      <c r="AJ89"/>
      <c r="AK89"/>
      <c r="AL89"/>
      <c r="AM89"/>
    </row>
    <row r="90" spans="1:39" ht="18" customHeight="1">
      <c r="C90" s="291" t="s">
        <v>96</v>
      </c>
      <c r="D90" s="291"/>
      <c r="E90" s="291"/>
      <c r="F90" s="291"/>
      <c r="G90" s="291"/>
      <c r="H90" s="291"/>
    </row>
    <row r="91" spans="1:39" ht="18" customHeight="1">
      <c r="C91" s="292"/>
      <c r="D91" s="292"/>
      <c r="E91" s="292"/>
      <c r="F91" s="292"/>
      <c r="G91" s="292"/>
      <c r="H91" s="292"/>
    </row>
    <row r="92" spans="1:39" ht="18" customHeight="1">
      <c r="C92" s="292"/>
      <c r="D92" s="292"/>
      <c r="E92" s="292"/>
      <c r="F92" s="292"/>
      <c r="G92" s="292"/>
      <c r="H92" s="292"/>
    </row>
    <row r="93" spans="1:39" ht="18" customHeight="1">
      <c r="C93" s="292"/>
      <c r="D93" s="292"/>
      <c r="E93" s="292"/>
      <c r="F93" s="292"/>
      <c r="G93" s="292"/>
      <c r="H93" s="292"/>
    </row>
    <row r="94" spans="1:39" ht="18" customHeight="1">
      <c r="C94" s="292"/>
      <c r="D94" s="292"/>
      <c r="E94" s="292"/>
      <c r="F94" s="292"/>
      <c r="G94" s="292"/>
      <c r="H94" s="292"/>
    </row>
    <row r="95" spans="1:39" ht="18" customHeight="1"/>
    <row r="96" spans="1:39" ht="18" customHeight="1"/>
    <row r="97" spans="1:39" ht="18" customHeight="1"/>
    <row r="98" spans="1:39" ht="18" customHeight="1"/>
    <row r="99" spans="1:39" ht="18" customHeight="1"/>
    <row r="100" spans="1:39" ht="18" customHeight="1"/>
    <row r="101" spans="1:39" s="1" customFormat="1" ht="18" customHeight="1">
      <c r="A101"/>
      <c r="B101"/>
      <c r="C101"/>
      <c r="D101"/>
      <c r="E101"/>
      <c r="F101"/>
      <c r="G101"/>
      <c r="H101"/>
      <c r="I101" s="8"/>
      <c r="J101" s="28"/>
      <c r="K101" s="43"/>
      <c r="L101" s="43"/>
      <c r="M101" s="43"/>
      <c r="R101"/>
      <c r="S101"/>
      <c r="T101"/>
      <c r="U101"/>
      <c r="V101"/>
      <c r="W101" s="7"/>
      <c r="X101"/>
      <c r="Y101"/>
      <c r="Z101"/>
      <c r="AA101"/>
      <c r="AB101"/>
      <c r="AC101"/>
      <c r="AD101"/>
      <c r="AE101"/>
      <c r="AF101"/>
      <c r="AG101"/>
      <c r="AH101"/>
      <c r="AI101"/>
      <c r="AJ101"/>
      <c r="AK101"/>
      <c r="AL101"/>
      <c r="AM101"/>
    </row>
    <row r="102" spans="1:39" s="1" customFormat="1" ht="18" customHeight="1">
      <c r="A102"/>
      <c r="B102"/>
      <c r="C102"/>
      <c r="D102"/>
      <c r="E102"/>
      <c r="F102"/>
      <c r="G102"/>
      <c r="H102"/>
      <c r="I102" s="8"/>
      <c r="J102" s="28"/>
      <c r="K102" s="43"/>
      <c r="L102" s="43"/>
      <c r="M102" s="43"/>
      <c r="R102"/>
      <c r="S102"/>
      <c r="T102"/>
      <c r="U102"/>
      <c r="V102"/>
      <c r="W102" s="7"/>
      <c r="X102"/>
      <c r="Y102"/>
      <c r="Z102"/>
      <c r="AA102"/>
      <c r="AB102"/>
      <c r="AC102"/>
      <c r="AD102"/>
      <c r="AE102"/>
      <c r="AF102"/>
      <c r="AG102"/>
      <c r="AH102"/>
      <c r="AI102"/>
      <c r="AJ102"/>
      <c r="AK102"/>
      <c r="AL102"/>
      <c r="AM102"/>
    </row>
    <row r="103" spans="1:39" s="1" customFormat="1" ht="18" customHeight="1">
      <c r="A103"/>
      <c r="B103"/>
      <c r="C103"/>
      <c r="D103"/>
      <c r="E103"/>
      <c r="F103"/>
      <c r="G103"/>
      <c r="H103"/>
      <c r="I103" s="28"/>
      <c r="J103" s="28"/>
      <c r="K103" s="43"/>
      <c r="L103" s="43"/>
      <c r="M103" s="43"/>
      <c r="R103"/>
      <c r="S103"/>
      <c r="T103"/>
      <c r="U103"/>
      <c r="V103"/>
      <c r="W103" s="7"/>
      <c r="X103"/>
      <c r="Y103"/>
      <c r="Z103"/>
      <c r="AA103"/>
      <c r="AB103"/>
      <c r="AC103"/>
      <c r="AD103"/>
      <c r="AE103"/>
      <c r="AF103"/>
      <c r="AG103"/>
      <c r="AH103"/>
      <c r="AI103"/>
      <c r="AJ103"/>
      <c r="AK103"/>
      <c r="AL103"/>
      <c r="AM103"/>
    </row>
    <row r="104" spans="1:39" s="1" customFormat="1" ht="18" customHeight="1">
      <c r="A104"/>
      <c r="B104"/>
      <c r="C104"/>
      <c r="D104"/>
      <c r="E104"/>
      <c r="F104"/>
      <c r="G104"/>
      <c r="H104"/>
      <c r="I104" s="28"/>
      <c r="J104" s="28"/>
      <c r="K104" s="43"/>
      <c r="L104" s="43"/>
      <c r="M104" s="43"/>
      <c r="R104"/>
      <c r="S104"/>
      <c r="T104"/>
      <c r="U104"/>
      <c r="V104"/>
      <c r="W104" s="7"/>
      <c r="X104"/>
      <c r="Y104"/>
      <c r="Z104"/>
      <c r="AA104"/>
      <c r="AB104"/>
      <c r="AC104"/>
      <c r="AD104"/>
      <c r="AE104"/>
      <c r="AF104"/>
      <c r="AG104"/>
      <c r="AH104"/>
      <c r="AI104"/>
      <c r="AJ104"/>
      <c r="AK104"/>
      <c r="AL104"/>
      <c r="AM104"/>
    </row>
    <row r="105" spans="1:39" s="1" customFormat="1" ht="18" customHeight="1">
      <c r="A105"/>
      <c r="B105"/>
      <c r="C105"/>
      <c r="D105"/>
      <c r="E105"/>
      <c r="F105"/>
      <c r="G105"/>
      <c r="H105"/>
      <c r="I105" s="28"/>
      <c r="J105" s="28"/>
      <c r="K105" s="43"/>
      <c r="L105" s="43"/>
      <c r="M105" s="43"/>
      <c r="R105"/>
      <c r="S105"/>
      <c r="T105"/>
      <c r="U105"/>
      <c r="V105"/>
      <c r="W105" s="7"/>
      <c r="X105"/>
      <c r="Y105"/>
      <c r="Z105"/>
      <c r="AA105"/>
      <c r="AB105"/>
      <c r="AC105"/>
      <c r="AD105"/>
      <c r="AE105"/>
      <c r="AF105"/>
      <c r="AG105"/>
      <c r="AH105"/>
      <c r="AI105"/>
      <c r="AJ105"/>
      <c r="AK105"/>
      <c r="AL105"/>
      <c r="AM105"/>
    </row>
    <row r="106" spans="1:39" s="1" customFormat="1" ht="18" customHeight="1">
      <c r="A106"/>
      <c r="B106"/>
      <c r="C106"/>
      <c r="D106"/>
      <c r="E106"/>
      <c r="F106"/>
      <c r="G106"/>
      <c r="H106"/>
      <c r="I106" s="8"/>
      <c r="J106" s="28"/>
      <c r="K106" s="43"/>
      <c r="L106" s="43"/>
      <c r="M106" s="43"/>
      <c r="R106"/>
      <c r="S106"/>
      <c r="T106"/>
      <c r="U106"/>
      <c r="V106"/>
      <c r="W106" s="7"/>
      <c r="X106"/>
      <c r="Y106"/>
      <c r="Z106"/>
      <c r="AA106"/>
      <c r="AB106"/>
      <c r="AC106"/>
      <c r="AD106"/>
      <c r="AE106"/>
      <c r="AF106"/>
      <c r="AG106"/>
      <c r="AH106"/>
      <c r="AI106"/>
      <c r="AJ106"/>
      <c r="AK106"/>
      <c r="AL106"/>
      <c r="AM106"/>
    </row>
    <row r="107" spans="1:39" s="1" customFormat="1" ht="18" customHeight="1">
      <c r="A107"/>
      <c r="B107"/>
      <c r="C107"/>
      <c r="D107"/>
      <c r="E107"/>
      <c r="F107"/>
      <c r="G107"/>
      <c r="H107"/>
      <c r="I107" s="28"/>
      <c r="J107" s="28"/>
      <c r="K107" s="43"/>
      <c r="L107" s="43"/>
      <c r="M107" s="43"/>
      <c r="R107"/>
      <c r="S107"/>
      <c r="T107"/>
      <c r="U107"/>
      <c r="V107"/>
      <c r="W107" s="7"/>
      <c r="X107"/>
      <c r="Y107"/>
      <c r="Z107"/>
      <c r="AA107"/>
      <c r="AB107"/>
      <c r="AC107"/>
      <c r="AD107"/>
      <c r="AE107"/>
      <c r="AF107"/>
      <c r="AG107"/>
      <c r="AH107"/>
      <c r="AI107"/>
      <c r="AJ107"/>
      <c r="AK107"/>
      <c r="AL107"/>
      <c r="AM107"/>
    </row>
    <row r="108" spans="1:39" s="1" customFormat="1">
      <c r="A108"/>
      <c r="B108"/>
      <c r="C108"/>
      <c r="D108"/>
      <c r="E108"/>
      <c r="F108"/>
      <c r="G108"/>
      <c r="H108"/>
      <c r="I108" s="28"/>
      <c r="J108" s="28"/>
      <c r="K108" s="43"/>
      <c r="L108" s="43"/>
      <c r="M108" s="43"/>
      <c r="R108"/>
      <c r="S108"/>
      <c r="T108"/>
      <c r="U108"/>
      <c r="V108"/>
      <c r="W108" s="7"/>
      <c r="X108"/>
      <c r="Y108"/>
      <c r="Z108"/>
      <c r="AA108"/>
      <c r="AB108"/>
      <c r="AC108"/>
      <c r="AD108"/>
      <c r="AE108"/>
      <c r="AF108"/>
      <c r="AG108"/>
      <c r="AH108"/>
      <c r="AI108"/>
      <c r="AJ108"/>
      <c r="AK108"/>
      <c r="AL108"/>
      <c r="AM108"/>
    </row>
    <row r="109" spans="1:39" s="1" customFormat="1">
      <c r="A109"/>
      <c r="B109"/>
      <c r="C109"/>
      <c r="D109"/>
      <c r="E109"/>
      <c r="F109"/>
      <c r="G109"/>
      <c r="H109"/>
      <c r="I109" s="28"/>
      <c r="J109" s="28"/>
      <c r="K109" s="43"/>
      <c r="L109" s="43"/>
      <c r="M109" s="43"/>
      <c r="R109"/>
      <c r="S109"/>
      <c r="T109"/>
      <c r="U109"/>
      <c r="V109"/>
      <c r="W109" s="7"/>
      <c r="X109"/>
      <c r="Y109"/>
      <c r="Z109"/>
      <c r="AA109"/>
      <c r="AB109"/>
      <c r="AC109"/>
      <c r="AD109"/>
      <c r="AE109"/>
      <c r="AF109"/>
      <c r="AG109"/>
      <c r="AH109"/>
      <c r="AI109"/>
      <c r="AJ109"/>
      <c r="AK109"/>
      <c r="AL109"/>
      <c r="AM109"/>
    </row>
    <row r="110" spans="1:39" s="1" customFormat="1">
      <c r="A110"/>
      <c r="B110"/>
      <c r="C110"/>
      <c r="D110"/>
      <c r="E110"/>
      <c r="F110"/>
      <c r="G110"/>
      <c r="H110"/>
      <c r="I110" s="28"/>
      <c r="J110" s="28"/>
      <c r="K110" s="43"/>
      <c r="L110" s="43"/>
      <c r="M110" s="43"/>
      <c r="R110"/>
      <c r="S110"/>
      <c r="T110"/>
      <c r="U110"/>
      <c r="V110"/>
      <c r="W110" s="7"/>
      <c r="X110"/>
      <c r="Y110"/>
      <c r="Z110"/>
      <c r="AA110"/>
      <c r="AB110"/>
      <c r="AC110"/>
      <c r="AD110"/>
      <c r="AE110"/>
      <c r="AF110"/>
      <c r="AG110"/>
      <c r="AH110"/>
      <c r="AI110"/>
      <c r="AJ110"/>
      <c r="AK110"/>
      <c r="AL110"/>
      <c r="AM110"/>
    </row>
    <row r="111" spans="1:39" s="1" customFormat="1">
      <c r="A111"/>
      <c r="B111"/>
      <c r="C111"/>
      <c r="D111"/>
      <c r="E111"/>
      <c r="F111"/>
      <c r="G111"/>
      <c r="H111"/>
      <c r="I111" s="8"/>
      <c r="J111"/>
      <c r="K111" s="43"/>
      <c r="L111" s="43"/>
      <c r="M111" s="43"/>
      <c r="R111"/>
      <c r="S111"/>
      <c r="T111"/>
      <c r="U111"/>
      <c r="V111"/>
      <c r="W111" s="7"/>
      <c r="X111"/>
      <c r="Y111"/>
      <c r="Z111"/>
      <c r="AA111"/>
      <c r="AB111"/>
      <c r="AC111"/>
      <c r="AD111"/>
      <c r="AE111"/>
      <c r="AF111"/>
      <c r="AG111"/>
      <c r="AH111"/>
      <c r="AI111"/>
      <c r="AJ111"/>
      <c r="AK111"/>
      <c r="AL111"/>
      <c r="AM111"/>
    </row>
    <row r="112" spans="1:39" s="1" customFormat="1">
      <c r="A112"/>
      <c r="B112"/>
      <c r="C112"/>
      <c r="D112"/>
      <c r="E112"/>
      <c r="F112"/>
      <c r="G112"/>
      <c r="H112"/>
      <c r="I112" s="8"/>
      <c r="J112"/>
      <c r="K112" s="43"/>
      <c r="L112" s="43"/>
      <c r="M112" s="43"/>
      <c r="R112"/>
      <c r="S112"/>
      <c r="T112"/>
      <c r="U112"/>
      <c r="V112"/>
      <c r="W112" s="7"/>
      <c r="X112"/>
      <c r="Y112"/>
      <c r="Z112"/>
      <c r="AA112"/>
      <c r="AB112"/>
      <c r="AC112"/>
      <c r="AD112"/>
      <c r="AE112"/>
      <c r="AF112"/>
      <c r="AG112"/>
      <c r="AH112"/>
      <c r="AI112"/>
      <c r="AJ112"/>
      <c r="AK112"/>
      <c r="AL112"/>
      <c r="AM112"/>
    </row>
    <row r="113" spans="1:39" s="1" customFormat="1">
      <c r="A113"/>
      <c r="B113"/>
      <c r="C113"/>
      <c r="D113"/>
      <c r="E113"/>
      <c r="F113"/>
      <c r="G113"/>
      <c r="H113"/>
      <c r="I113" s="8"/>
      <c r="J113"/>
      <c r="K113" s="43"/>
      <c r="L113" s="43"/>
      <c r="M113" s="43"/>
      <c r="R113"/>
      <c r="S113"/>
      <c r="T113"/>
      <c r="U113"/>
      <c r="V113"/>
      <c r="W113" s="7"/>
      <c r="X113"/>
      <c r="Y113"/>
      <c r="Z113"/>
      <c r="AA113"/>
      <c r="AB113"/>
      <c r="AC113"/>
      <c r="AD113"/>
      <c r="AE113"/>
      <c r="AF113"/>
      <c r="AG113"/>
      <c r="AH113"/>
      <c r="AI113"/>
      <c r="AJ113"/>
      <c r="AK113"/>
      <c r="AL113"/>
      <c r="AM113"/>
    </row>
    <row r="114" spans="1:39" s="1" customFormat="1">
      <c r="A114"/>
      <c r="B114"/>
      <c r="C114"/>
      <c r="D114"/>
      <c r="E114"/>
      <c r="F114"/>
      <c r="G114"/>
      <c r="H114"/>
      <c r="I114" s="8"/>
      <c r="J114"/>
      <c r="K114" s="43"/>
      <c r="L114" s="43"/>
      <c r="M114" s="43"/>
      <c r="R114"/>
      <c r="S114"/>
      <c r="T114"/>
      <c r="U114"/>
      <c r="V114"/>
      <c r="W114" s="7"/>
      <c r="X114"/>
      <c r="Y114"/>
      <c r="Z114"/>
      <c r="AA114"/>
      <c r="AB114"/>
      <c r="AC114"/>
      <c r="AD114"/>
      <c r="AE114"/>
      <c r="AF114"/>
      <c r="AG114"/>
      <c r="AH114"/>
      <c r="AI114"/>
      <c r="AJ114"/>
      <c r="AK114"/>
      <c r="AL114"/>
      <c r="AM114"/>
    </row>
  </sheetData>
  <autoFilter ref="A7:XFD53"/>
  <mergeCells count="118">
    <mergeCell ref="AK47:AK48"/>
    <mergeCell ref="AL47:AL48"/>
    <mergeCell ref="AM47:AM48"/>
    <mergeCell ref="A47:A48"/>
    <mergeCell ref="AF47:AF48"/>
    <mergeCell ref="AG47:AG48"/>
    <mergeCell ref="AH47:AH48"/>
    <mergeCell ref="AI47:AI48"/>
    <mergeCell ref="AJ47:AJ48"/>
    <mergeCell ref="AA47:AA48"/>
    <mergeCell ref="AB47:AB48"/>
    <mergeCell ref="AC47:AC48"/>
    <mergeCell ref="AD47:AD48"/>
    <mergeCell ref="AE47:AE48"/>
    <mergeCell ref="V47:V48"/>
    <mergeCell ref="W47:W48"/>
    <mergeCell ref="X47:X48"/>
    <mergeCell ref="Y47:Y48"/>
    <mergeCell ref="Z47:Z48"/>
    <mergeCell ref="Q47:Q48"/>
    <mergeCell ref="R47:R48"/>
    <mergeCell ref="S47:S48"/>
    <mergeCell ref="T47:T48"/>
    <mergeCell ref="U47:U48"/>
    <mergeCell ref="B47:B48"/>
    <mergeCell ref="C47:C48"/>
    <mergeCell ref="D47:D48"/>
    <mergeCell ref="E47:E48"/>
    <mergeCell ref="F47:F48"/>
    <mergeCell ref="W9:W10"/>
    <mergeCell ref="X9:X10"/>
    <mergeCell ref="Y9:Y10"/>
    <mergeCell ref="Z9:Z10"/>
    <mergeCell ref="L47:L48"/>
    <mergeCell ref="M47:M48"/>
    <mergeCell ref="N47:N48"/>
    <mergeCell ref="O47:O48"/>
    <mergeCell ref="P47:P48"/>
    <mergeCell ref="G47:G48"/>
    <mergeCell ref="H47:H48"/>
    <mergeCell ref="I47:I48"/>
    <mergeCell ref="J47:J48"/>
    <mergeCell ref="K47:K48"/>
    <mergeCell ref="H69:M70"/>
    <mergeCell ref="AA9:AA10"/>
    <mergeCell ref="N75:S76"/>
    <mergeCell ref="N77:S79"/>
    <mergeCell ref="W64:Z68"/>
    <mergeCell ref="T75:V76"/>
    <mergeCell ref="T77:V79"/>
    <mergeCell ref="W75:Z76"/>
    <mergeCell ref="W77:Z79"/>
    <mergeCell ref="W63:Z63"/>
    <mergeCell ref="W61:Z62"/>
    <mergeCell ref="A53:C53"/>
    <mergeCell ref="B61:E61"/>
    <mergeCell ref="N63:S63"/>
    <mergeCell ref="T63:V63"/>
    <mergeCell ref="T64:V68"/>
    <mergeCell ref="T61:V62"/>
    <mergeCell ref="H63:M63"/>
    <mergeCell ref="B62:E62"/>
    <mergeCell ref="H62:M62"/>
    <mergeCell ref="N62:S62"/>
    <mergeCell ref="H61:S61"/>
    <mergeCell ref="AM8:AM10"/>
    <mergeCell ref="N8:P9"/>
    <mergeCell ref="AG8:AH9"/>
    <mergeCell ref="R8:AA8"/>
    <mergeCell ref="S9:V9"/>
    <mergeCell ref="AF8:AF10"/>
    <mergeCell ref="AI8:AI10"/>
    <mergeCell ref="AJ8:AJ10"/>
    <mergeCell ref="AK8:AK10"/>
    <mergeCell ref="AL8:AL10"/>
    <mergeCell ref="R9:R10"/>
    <mergeCell ref="Q8:Q10"/>
    <mergeCell ref="AD9:AD10"/>
    <mergeCell ref="AB8:AE8"/>
    <mergeCell ref="AB9:AB10"/>
    <mergeCell ref="AC9:AC10"/>
    <mergeCell ref="AE9:AE10"/>
    <mergeCell ref="A2:X2"/>
    <mergeCell ref="K8:K10"/>
    <mergeCell ref="A4:AA4"/>
    <mergeCell ref="A8:A10"/>
    <mergeCell ref="B8:B10"/>
    <mergeCell ref="C8:C10"/>
    <mergeCell ref="D8:D10"/>
    <mergeCell ref="E8:F9"/>
    <mergeCell ref="G8:G10"/>
    <mergeCell ref="H8:H10"/>
    <mergeCell ref="I8:J9"/>
    <mergeCell ref="L8:M9"/>
    <mergeCell ref="AB63:AE63"/>
    <mergeCell ref="AB70:AE70"/>
    <mergeCell ref="AB62:AE62"/>
    <mergeCell ref="AF62:AL62"/>
    <mergeCell ref="AB61:AL61"/>
    <mergeCell ref="C90:H94"/>
    <mergeCell ref="I64:M64"/>
    <mergeCell ref="I65:M65"/>
    <mergeCell ref="I66:M66"/>
    <mergeCell ref="I67:M67"/>
    <mergeCell ref="B69:E69"/>
    <mergeCell ref="B70:E70"/>
    <mergeCell ref="H75:M76"/>
    <mergeCell ref="H77:M79"/>
    <mergeCell ref="H71:M72"/>
    <mergeCell ref="H73:M74"/>
    <mergeCell ref="N69:S72"/>
    <mergeCell ref="N73:S74"/>
    <mergeCell ref="T69:V70"/>
    <mergeCell ref="T71:V72"/>
    <mergeCell ref="T73:V74"/>
    <mergeCell ref="W69:Z70"/>
    <mergeCell ref="W71:Z72"/>
    <mergeCell ref="W73:Z74"/>
  </mergeCells>
  <printOptions gridLines="1"/>
  <pageMargins left="0.21" right="0" top="0.17" bottom="0.5" header="0.17" footer="0.3"/>
  <pageSetup paperSize="5" scale="70" orientation="landscape" r:id="rId1"/>
</worksheet>
</file>

<file path=xl/worksheets/sheet2.xml><?xml version="1.0" encoding="utf-8"?>
<worksheet xmlns="http://schemas.openxmlformats.org/spreadsheetml/2006/main" xmlns:r="http://schemas.openxmlformats.org/officeDocument/2006/relationships">
  <sheetPr>
    <tabColor rgb="FF00B0F0"/>
    <pageSetUpPr fitToPage="1"/>
  </sheetPr>
  <dimension ref="A1:AC37"/>
  <sheetViews>
    <sheetView topLeftCell="A9" workbookViewId="0">
      <selection activeCell="H18" sqref="H18"/>
    </sheetView>
  </sheetViews>
  <sheetFormatPr defaultRowHeight="15"/>
  <cols>
    <col min="1" max="1" width="4" customWidth="1"/>
    <col min="2" max="2" width="11.140625" customWidth="1"/>
    <col min="3" max="3" width="7.140625" customWidth="1"/>
    <col min="4" max="4" width="6.42578125" customWidth="1"/>
    <col min="5" max="5" width="6.140625" customWidth="1"/>
    <col min="6" max="6" width="16.28515625" customWidth="1"/>
    <col min="7" max="7" width="18.42578125" customWidth="1"/>
    <col min="8" max="8" width="9.7109375" customWidth="1"/>
    <col min="9" max="9" width="15.7109375" bestFit="1" customWidth="1"/>
    <col min="10" max="10" width="13.28515625" customWidth="1"/>
    <col min="11" max="11" width="15.7109375" bestFit="1" customWidth="1"/>
    <col min="12" max="12" width="16.5703125" customWidth="1"/>
    <col min="13" max="13" width="5" customWidth="1"/>
    <col min="14" max="22" width="3.42578125" customWidth="1"/>
    <col min="23" max="23" width="11" customWidth="1"/>
    <col min="24" max="24" width="13.140625" customWidth="1"/>
  </cols>
  <sheetData>
    <row r="1" spans="1:29" ht="27.75" customHeight="1">
      <c r="A1" s="424" t="s">
        <v>42</v>
      </c>
      <c r="B1" s="424"/>
      <c r="C1" s="424"/>
      <c r="D1" s="424"/>
      <c r="E1" s="424"/>
      <c r="F1" s="424"/>
      <c r="G1" s="424"/>
      <c r="H1" s="424"/>
      <c r="I1" s="424"/>
      <c r="J1" s="424"/>
      <c r="K1" s="424"/>
      <c r="L1" s="424"/>
      <c r="M1" s="424"/>
      <c r="N1" s="424"/>
      <c r="O1" s="424"/>
      <c r="P1" s="424"/>
      <c r="Q1" s="424"/>
      <c r="R1" s="424"/>
      <c r="S1" s="424"/>
      <c r="T1" s="424"/>
      <c r="U1" s="424"/>
      <c r="V1" s="424"/>
      <c r="W1" s="424"/>
      <c r="X1" s="424"/>
    </row>
    <row r="2" spans="1:29" ht="28.5" customHeight="1">
      <c r="A2" s="424" t="s">
        <v>133</v>
      </c>
      <c r="B2" s="424"/>
      <c r="C2" s="424"/>
      <c r="D2" s="424"/>
      <c r="E2" s="424"/>
      <c r="F2" s="424"/>
      <c r="G2" s="424"/>
      <c r="H2" s="424"/>
      <c r="I2" s="424"/>
      <c r="J2" s="424"/>
      <c r="K2" s="424"/>
      <c r="L2" s="424"/>
      <c r="M2" s="424"/>
      <c r="N2" s="424"/>
      <c r="O2" s="424"/>
      <c r="P2" s="424"/>
      <c r="Q2" s="424"/>
      <c r="R2" s="424"/>
      <c r="S2" s="424"/>
      <c r="T2" s="424"/>
      <c r="U2" s="424"/>
      <c r="V2" s="424"/>
      <c r="W2" s="424"/>
      <c r="X2" s="424"/>
    </row>
    <row r="3" spans="1:29">
      <c r="A3" s="64"/>
      <c r="B3" s="64"/>
      <c r="C3" s="64"/>
      <c r="D3" s="64"/>
      <c r="E3" s="64"/>
      <c r="F3" s="64"/>
      <c r="G3" s="64"/>
      <c r="H3" s="64"/>
      <c r="I3" s="64"/>
      <c r="J3" s="64"/>
      <c r="K3" s="64"/>
      <c r="L3" s="64"/>
      <c r="M3" s="64"/>
      <c r="N3" s="64"/>
      <c r="O3" s="64"/>
      <c r="P3" s="64"/>
      <c r="Q3" s="64"/>
      <c r="R3" s="64"/>
      <c r="S3" s="64"/>
      <c r="T3" s="64"/>
      <c r="U3" s="64"/>
      <c r="V3" s="64"/>
      <c r="W3" s="64"/>
      <c r="X3" s="12"/>
    </row>
    <row r="4" spans="1:29">
      <c r="A4" s="64"/>
      <c r="B4" s="13" t="s">
        <v>34</v>
      </c>
      <c r="C4" s="424" t="s">
        <v>132</v>
      </c>
      <c r="D4" s="424"/>
      <c r="E4" s="424"/>
      <c r="F4" s="424"/>
      <c r="G4" s="424"/>
      <c r="H4" s="64"/>
      <c r="I4" s="64"/>
      <c r="J4" s="64"/>
      <c r="K4" s="64"/>
      <c r="L4" s="64"/>
      <c r="M4" s="64"/>
      <c r="N4" s="64"/>
      <c r="O4" s="64"/>
      <c r="P4" s="64"/>
      <c r="Q4" s="64"/>
      <c r="R4" s="64"/>
      <c r="S4" s="64"/>
      <c r="T4" s="64"/>
      <c r="U4" s="64"/>
      <c r="V4" s="64"/>
      <c r="W4" s="64"/>
      <c r="X4" s="12"/>
    </row>
    <row r="5" spans="1:29">
      <c r="A5" s="64"/>
      <c r="B5" s="13" t="s">
        <v>35</v>
      </c>
      <c r="C5" s="424">
        <v>950</v>
      </c>
      <c r="D5" s="424"/>
      <c r="E5" s="424"/>
      <c r="F5" s="424"/>
      <c r="G5" s="424"/>
      <c r="H5" s="64"/>
      <c r="I5" s="64"/>
      <c r="J5" s="64"/>
      <c r="K5" s="64"/>
      <c r="L5" s="64"/>
      <c r="M5" s="64"/>
      <c r="N5" s="64"/>
      <c r="O5" s="64"/>
      <c r="P5" s="64"/>
      <c r="Q5" s="64"/>
      <c r="R5" s="64"/>
      <c r="S5" s="64"/>
      <c r="T5" s="64"/>
      <c r="U5" s="64"/>
      <c r="V5" s="64"/>
      <c r="W5" s="64"/>
      <c r="X5" s="12"/>
    </row>
    <row r="6" spans="1:29">
      <c r="A6" s="65"/>
      <c r="B6" s="13"/>
      <c r="C6" s="65"/>
      <c r="D6" s="65"/>
      <c r="E6" s="65"/>
      <c r="F6" s="65"/>
      <c r="G6" s="65"/>
      <c r="H6" s="65"/>
      <c r="I6" s="65"/>
      <c r="J6" s="65"/>
      <c r="K6" s="65"/>
      <c r="L6" s="65"/>
      <c r="M6" s="65"/>
      <c r="N6" s="65"/>
      <c r="O6" s="65"/>
      <c r="P6" s="65"/>
      <c r="Q6" s="65"/>
      <c r="R6" s="65"/>
      <c r="S6" s="65"/>
      <c r="T6" s="65"/>
      <c r="U6" s="65"/>
      <c r="V6" s="65"/>
      <c r="W6" s="65"/>
      <c r="X6" s="12"/>
    </row>
    <row r="7" spans="1:29">
      <c r="A7" s="64"/>
      <c r="B7" s="64"/>
      <c r="C7" s="64"/>
      <c r="D7" s="64"/>
      <c r="E7" s="64"/>
      <c r="F7" s="64"/>
      <c r="G7" s="64"/>
      <c r="H7" s="64"/>
      <c r="I7" s="64"/>
      <c r="J7" s="64"/>
      <c r="K7" s="64"/>
      <c r="L7" s="64"/>
      <c r="M7" s="64"/>
      <c r="N7" s="64"/>
      <c r="O7" s="64"/>
      <c r="P7" s="64"/>
      <c r="Q7" s="64"/>
      <c r="R7" s="64"/>
      <c r="S7" s="64"/>
      <c r="T7" s="64"/>
      <c r="U7" s="64"/>
      <c r="V7" s="64"/>
      <c r="W7" s="64"/>
      <c r="X7" s="12"/>
    </row>
    <row r="8" spans="1:29" ht="36.75" customHeight="1">
      <c r="A8" s="425" t="s">
        <v>36</v>
      </c>
      <c r="B8" s="427" t="s">
        <v>9</v>
      </c>
      <c r="C8" s="426" t="s">
        <v>37</v>
      </c>
      <c r="D8" s="103" t="s">
        <v>17</v>
      </c>
      <c r="E8" s="104"/>
      <c r="F8" s="325" t="s">
        <v>11</v>
      </c>
      <c r="G8" s="325" t="s">
        <v>10</v>
      </c>
      <c r="H8" s="325"/>
      <c r="I8" s="325" t="s">
        <v>21</v>
      </c>
      <c r="J8" s="325"/>
      <c r="K8" s="325"/>
      <c r="L8" s="325" t="s">
        <v>26</v>
      </c>
      <c r="M8" s="330" t="s">
        <v>15</v>
      </c>
      <c r="N8" s="330"/>
      <c r="O8" s="330"/>
      <c r="P8" s="330"/>
      <c r="Q8" s="330"/>
      <c r="R8" s="330"/>
      <c r="S8" s="330"/>
      <c r="T8" s="330"/>
      <c r="U8" s="330"/>
      <c r="V8" s="330"/>
      <c r="W8" s="423" t="s">
        <v>77</v>
      </c>
      <c r="X8" s="423"/>
      <c r="Y8" s="423"/>
      <c r="Z8" s="423"/>
      <c r="AA8" s="325" t="s">
        <v>33</v>
      </c>
    </row>
    <row r="9" spans="1:29" ht="17.25" customHeight="1">
      <c r="A9" s="426"/>
      <c r="B9" s="428"/>
      <c r="C9" s="426"/>
      <c r="D9" s="105"/>
      <c r="E9" s="106"/>
      <c r="F9" s="325"/>
      <c r="G9" s="325"/>
      <c r="H9" s="325"/>
      <c r="I9" s="325"/>
      <c r="J9" s="325"/>
      <c r="K9" s="325"/>
      <c r="L9" s="325"/>
      <c r="M9" s="331" t="s">
        <v>0</v>
      </c>
      <c r="N9" s="330" t="s">
        <v>1</v>
      </c>
      <c r="O9" s="330"/>
      <c r="P9" s="330"/>
      <c r="Q9" s="330"/>
      <c r="R9" s="331" t="s">
        <v>2</v>
      </c>
      <c r="S9" s="331" t="s">
        <v>3</v>
      </c>
      <c r="T9" s="331" t="s">
        <v>4</v>
      </c>
      <c r="U9" s="331" t="s">
        <v>5</v>
      </c>
      <c r="V9" s="331" t="s">
        <v>6</v>
      </c>
      <c r="W9" s="335" t="s">
        <v>74</v>
      </c>
      <c r="X9" s="335" t="s">
        <v>75</v>
      </c>
      <c r="Y9" s="335" t="s">
        <v>73</v>
      </c>
      <c r="Z9" s="335" t="s">
        <v>76</v>
      </c>
      <c r="AA9" s="325"/>
    </row>
    <row r="10" spans="1:29" ht="81" customHeight="1">
      <c r="A10" s="426"/>
      <c r="B10" s="428"/>
      <c r="C10" s="426"/>
      <c r="D10" s="79" t="s">
        <v>16</v>
      </c>
      <c r="E10" s="79" t="s">
        <v>43</v>
      </c>
      <c r="F10" s="325"/>
      <c r="G10" s="22" t="s">
        <v>40</v>
      </c>
      <c r="H10" s="41" t="s">
        <v>41</v>
      </c>
      <c r="I10" s="94" t="s">
        <v>22</v>
      </c>
      <c r="J10" s="94" t="s">
        <v>24</v>
      </c>
      <c r="K10" s="94" t="s">
        <v>25</v>
      </c>
      <c r="L10" s="325"/>
      <c r="M10" s="334"/>
      <c r="N10" s="95" t="s">
        <v>18</v>
      </c>
      <c r="O10" s="95" t="s">
        <v>19</v>
      </c>
      <c r="P10" s="95" t="s">
        <v>38</v>
      </c>
      <c r="Q10" s="95" t="s">
        <v>20</v>
      </c>
      <c r="R10" s="334"/>
      <c r="S10" s="334"/>
      <c r="T10" s="334"/>
      <c r="U10" s="334"/>
      <c r="V10" s="334"/>
      <c r="W10" s="335"/>
      <c r="X10" s="335"/>
      <c r="Y10" s="335"/>
      <c r="Z10" s="335"/>
      <c r="AA10" s="325"/>
    </row>
    <row r="11" spans="1:29" ht="25.5" customHeight="1">
      <c r="A11" s="240">
        <v>1</v>
      </c>
      <c r="B11" s="271" t="s">
        <v>220</v>
      </c>
      <c r="C11" s="226">
        <v>19</v>
      </c>
      <c r="D11" s="276">
        <v>19</v>
      </c>
      <c r="E11" s="270">
        <v>0</v>
      </c>
      <c r="F11" s="273">
        <v>23423100</v>
      </c>
      <c r="G11" s="273">
        <v>13428844.52</v>
      </c>
      <c r="H11" s="273"/>
      <c r="I11" s="274">
        <v>11420462.550000001</v>
      </c>
      <c r="J11" s="274">
        <v>53567.03</v>
      </c>
      <c r="K11" s="274">
        <v>12373939.619999999</v>
      </c>
      <c r="L11" s="274">
        <v>10172595.199999999</v>
      </c>
      <c r="M11" s="272">
        <v>8</v>
      </c>
      <c r="N11" s="272">
        <v>0</v>
      </c>
      <c r="O11" s="272">
        <v>2</v>
      </c>
      <c r="P11" s="272">
        <v>0</v>
      </c>
      <c r="Q11" s="272">
        <v>0</v>
      </c>
      <c r="R11" s="275">
        <v>6</v>
      </c>
      <c r="S11" s="272">
        <v>0</v>
      </c>
      <c r="T11" s="272">
        <v>0</v>
      </c>
      <c r="U11" s="272">
        <v>0</v>
      </c>
      <c r="V11" s="272">
        <v>3</v>
      </c>
      <c r="W11" s="9"/>
      <c r="X11" s="270"/>
      <c r="Y11" s="151"/>
      <c r="Z11" s="158"/>
      <c r="AA11" s="151">
        <v>3500</v>
      </c>
      <c r="AB11" s="27"/>
      <c r="AC11" s="8"/>
    </row>
    <row r="12" spans="1:29" s="42" customFormat="1" ht="25.5" customHeight="1">
      <c r="A12" s="241">
        <v>2</v>
      </c>
      <c r="B12" s="242" t="s">
        <v>252</v>
      </c>
      <c r="C12" s="226">
        <v>2</v>
      </c>
      <c r="D12" s="228">
        <v>2</v>
      </c>
      <c r="E12" s="228">
        <v>0</v>
      </c>
      <c r="F12" s="229">
        <v>3385100</v>
      </c>
      <c r="G12" s="230"/>
      <c r="H12" s="230"/>
      <c r="I12" s="230"/>
      <c r="J12" s="231"/>
      <c r="K12" s="231"/>
      <c r="L12" s="231"/>
      <c r="M12" s="238">
        <v>2</v>
      </c>
      <c r="N12" s="228"/>
      <c r="O12" s="228"/>
      <c r="P12" s="228"/>
      <c r="Q12" s="228"/>
      <c r="R12" s="228"/>
      <c r="S12" s="228"/>
      <c r="T12" s="228"/>
      <c r="U12" s="228"/>
      <c r="V12" s="228"/>
      <c r="W12" s="228"/>
      <c r="X12" s="162"/>
      <c r="Y12" s="161"/>
      <c r="Z12" s="156"/>
      <c r="AA12" s="164"/>
      <c r="AB12" s="46"/>
      <c r="AC12" s="48"/>
    </row>
    <row r="13" spans="1:29" s="42" customFormat="1" ht="25.5" customHeight="1">
      <c r="A13" s="240">
        <v>3</v>
      </c>
      <c r="B13" s="242" t="s">
        <v>250</v>
      </c>
      <c r="C13" s="226">
        <v>17</v>
      </c>
      <c r="D13" s="270">
        <v>17</v>
      </c>
      <c r="E13" s="270">
        <v>0</v>
      </c>
      <c r="F13" s="273">
        <v>21709400</v>
      </c>
      <c r="G13" s="273">
        <v>14914387.960000001</v>
      </c>
      <c r="H13" s="273"/>
      <c r="I13" s="274">
        <v>14785815.66</v>
      </c>
      <c r="J13" s="274">
        <v>64286.13</v>
      </c>
      <c r="K13" s="274">
        <v>14850101.810000001</v>
      </c>
      <c r="L13" s="274">
        <v>4609424.91</v>
      </c>
      <c r="M13" s="272">
        <v>2</v>
      </c>
      <c r="N13" s="272">
        <v>2</v>
      </c>
      <c r="O13" s="272">
        <v>9</v>
      </c>
      <c r="P13" s="272">
        <v>0</v>
      </c>
      <c r="Q13" s="272">
        <v>0</v>
      </c>
      <c r="R13" s="275">
        <v>3</v>
      </c>
      <c r="S13" s="272">
        <v>1</v>
      </c>
      <c r="T13" s="272">
        <v>0</v>
      </c>
      <c r="U13" s="228">
        <v>0</v>
      </c>
      <c r="V13" s="228">
        <v>0</v>
      </c>
      <c r="W13" s="228"/>
      <c r="X13" s="162"/>
      <c r="Y13" s="161"/>
      <c r="Z13" s="156"/>
      <c r="AA13" s="164"/>
      <c r="AB13" s="46"/>
      <c r="AC13" s="48"/>
    </row>
    <row r="14" spans="1:29" ht="25.5" customHeight="1">
      <c r="A14" s="241">
        <v>4</v>
      </c>
      <c r="B14" s="243" t="s">
        <v>249</v>
      </c>
      <c r="C14" s="234">
        <v>3</v>
      </c>
      <c r="D14" s="277">
        <v>3</v>
      </c>
      <c r="E14" s="221">
        <v>0</v>
      </c>
      <c r="F14" s="232">
        <v>3500000</v>
      </c>
      <c r="G14" s="232">
        <v>3500000</v>
      </c>
      <c r="H14" s="232"/>
      <c r="I14" s="233">
        <v>3470034.49</v>
      </c>
      <c r="J14" s="233">
        <v>14982.75</v>
      </c>
      <c r="K14" s="233">
        <v>3485017.25</v>
      </c>
      <c r="L14" s="233">
        <v>2931474.25</v>
      </c>
      <c r="M14" s="239"/>
      <c r="N14" s="239"/>
      <c r="O14" s="239"/>
      <c r="P14" s="239"/>
      <c r="Q14" s="239"/>
      <c r="R14" s="239">
        <v>3</v>
      </c>
      <c r="S14" s="227"/>
      <c r="T14" s="227"/>
      <c r="U14" s="227"/>
      <c r="V14" s="227"/>
      <c r="W14" s="227"/>
      <c r="X14" s="159"/>
      <c r="Y14" s="157"/>
      <c r="Z14" s="151"/>
      <c r="AA14" s="160">
        <v>1500</v>
      </c>
      <c r="AB14" s="27"/>
      <c r="AC14" s="8"/>
    </row>
    <row r="15" spans="1:29" s="42" customFormat="1" ht="25.5" customHeight="1">
      <c r="A15" s="240">
        <v>5</v>
      </c>
      <c r="B15" s="242"/>
      <c r="C15" s="234"/>
      <c r="D15" s="228"/>
      <c r="E15" s="228"/>
      <c r="F15" s="234"/>
      <c r="G15" s="235"/>
      <c r="H15" s="235"/>
      <c r="I15" s="235"/>
      <c r="J15" s="231"/>
      <c r="K15" s="231"/>
      <c r="L15" s="231"/>
      <c r="M15" s="230"/>
      <c r="N15" s="228"/>
      <c r="O15" s="228"/>
      <c r="P15" s="228"/>
      <c r="Q15" s="228"/>
      <c r="R15" s="228"/>
      <c r="S15" s="228"/>
      <c r="T15" s="228"/>
      <c r="U15" s="228"/>
      <c r="V15" s="228"/>
      <c r="W15" s="228"/>
      <c r="X15" s="162"/>
      <c r="Y15" s="161"/>
      <c r="Z15" s="161"/>
      <c r="AA15" s="164"/>
      <c r="AB15" s="47"/>
      <c r="AC15" s="48"/>
    </row>
    <row r="16" spans="1:29" ht="25.5" customHeight="1">
      <c r="A16" s="241">
        <v>6</v>
      </c>
      <c r="B16" s="244"/>
      <c r="C16" s="234"/>
      <c r="D16" s="227"/>
      <c r="E16" s="227"/>
      <c r="F16" s="234"/>
      <c r="G16" s="235"/>
      <c r="H16" s="235"/>
      <c r="I16" s="235"/>
      <c r="J16" s="236"/>
      <c r="K16" s="237"/>
      <c r="L16" s="236"/>
      <c r="M16" s="227"/>
      <c r="N16" s="227"/>
      <c r="O16" s="227"/>
      <c r="P16" s="227"/>
      <c r="Q16" s="227"/>
      <c r="R16" s="227"/>
      <c r="S16" s="227"/>
      <c r="T16" s="227"/>
      <c r="U16" s="227"/>
      <c r="V16" s="227"/>
      <c r="W16" s="227"/>
      <c r="X16" s="159"/>
      <c r="Y16" s="151"/>
      <c r="Z16" s="163"/>
      <c r="AA16" s="160"/>
      <c r="AB16" s="29"/>
      <c r="AC16" s="8"/>
    </row>
    <row r="17" spans="1:29" ht="24.75" customHeight="1">
      <c r="A17" s="430" t="s">
        <v>8</v>
      </c>
      <c r="B17" s="431"/>
      <c r="C17" s="245">
        <f>SUM(C11:C16)</f>
        <v>41</v>
      </c>
      <c r="D17" s="245">
        <f>SUM(D11:D16)</f>
        <v>41</v>
      </c>
      <c r="E17" s="245">
        <f>SUM(E11:E16)</f>
        <v>0</v>
      </c>
      <c r="F17" s="246">
        <f>SUM(F11:F16)</f>
        <v>52017600</v>
      </c>
      <c r="G17" s="246">
        <f t="shared" ref="G17:V17" si="0">SUM(G11:G16)</f>
        <v>31843232.48</v>
      </c>
      <c r="H17" s="246">
        <f t="shared" si="0"/>
        <v>0</v>
      </c>
      <c r="I17" s="246">
        <f t="shared" si="0"/>
        <v>29676312.700000003</v>
      </c>
      <c r="J17" s="246">
        <f t="shared" si="0"/>
        <v>132835.91</v>
      </c>
      <c r="K17" s="246">
        <f t="shared" si="0"/>
        <v>30709058.68</v>
      </c>
      <c r="L17" s="246">
        <f t="shared" si="0"/>
        <v>17713494.359999999</v>
      </c>
      <c r="M17" s="247">
        <f t="shared" si="0"/>
        <v>12</v>
      </c>
      <c r="N17" s="247">
        <f t="shared" si="0"/>
        <v>2</v>
      </c>
      <c r="O17" s="247">
        <f t="shared" si="0"/>
        <v>11</v>
      </c>
      <c r="P17" s="247">
        <f t="shared" si="0"/>
        <v>0</v>
      </c>
      <c r="Q17" s="247">
        <f t="shared" si="0"/>
        <v>0</v>
      </c>
      <c r="R17" s="247">
        <f t="shared" si="0"/>
        <v>12</v>
      </c>
      <c r="S17" s="247">
        <f t="shared" si="0"/>
        <v>1</v>
      </c>
      <c r="T17" s="247">
        <f t="shared" si="0"/>
        <v>0</v>
      </c>
      <c r="U17" s="247">
        <f t="shared" si="0"/>
        <v>0</v>
      </c>
      <c r="V17" s="247">
        <f t="shared" si="0"/>
        <v>3</v>
      </c>
      <c r="W17" s="248"/>
      <c r="X17" s="78"/>
      <c r="Y17" s="107"/>
      <c r="Z17" s="107"/>
      <c r="AA17" s="155">
        <f>SUM(AA11:AA16)</f>
        <v>5000</v>
      </c>
      <c r="AB17" s="8"/>
      <c r="AC17" s="8"/>
    </row>
    <row r="18" spans="1:29" ht="22.5" customHeight="1">
      <c r="A18" s="39"/>
      <c r="B18" s="39"/>
      <c r="C18" s="30"/>
      <c r="D18" s="31"/>
      <c r="E18" s="31"/>
      <c r="F18" s="30"/>
      <c r="G18" s="32"/>
      <c r="H18" s="32"/>
      <c r="I18" s="32"/>
      <c r="J18" s="32"/>
      <c r="K18" s="33"/>
      <c r="L18" s="34"/>
      <c r="M18" s="35"/>
      <c r="N18" s="35"/>
      <c r="O18" s="35"/>
      <c r="P18" s="35"/>
      <c r="Q18" s="35"/>
      <c r="R18" s="35"/>
      <c r="S18" s="35"/>
      <c r="T18" s="35"/>
      <c r="U18" s="35"/>
      <c r="V18" s="35"/>
      <c r="W18" s="31"/>
      <c r="X18" s="36"/>
      <c r="Y18" s="8"/>
      <c r="Z18" s="8"/>
      <c r="AA18" s="8"/>
      <c r="AB18" s="8"/>
      <c r="AC18" s="8"/>
    </row>
    <row r="19" spans="1:29" ht="16.5" customHeight="1">
      <c r="A19" s="39"/>
      <c r="B19" s="72" t="s">
        <v>45</v>
      </c>
      <c r="C19" s="73"/>
      <c r="D19" s="73"/>
      <c r="E19" s="73"/>
      <c r="F19" s="73"/>
      <c r="G19" s="73"/>
      <c r="H19" s="74"/>
      <c r="I19" s="75"/>
      <c r="J19" s="75"/>
      <c r="K19" s="75"/>
      <c r="L19" s="75"/>
      <c r="M19" s="75"/>
      <c r="N19" s="75"/>
      <c r="O19" s="75"/>
      <c r="P19" s="35"/>
      <c r="Q19" s="35"/>
      <c r="R19" s="35"/>
      <c r="S19" s="35"/>
      <c r="T19" s="35"/>
      <c r="U19" s="35"/>
      <c r="V19" s="35"/>
      <c r="W19" s="31"/>
      <c r="X19" s="36"/>
      <c r="Y19" s="8"/>
      <c r="Z19" s="8"/>
      <c r="AA19" s="8"/>
      <c r="AB19" s="8"/>
      <c r="AC19" s="8"/>
    </row>
    <row r="20" spans="1:29" ht="16.5" customHeight="1">
      <c r="A20" s="39"/>
      <c r="B20" s="120" t="s">
        <v>87</v>
      </c>
      <c r="C20" s="118"/>
      <c r="D20" s="118"/>
      <c r="E20" s="118"/>
      <c r="F20" s="118"/>
      <c r="G20" s="75"/>
      <c r="H20" s="75"/>
      <c r="I20" s="75"/>
      <c r="J20" s="75"/>
      <c r="K20" s="75"/>
      <c r="L20" s="75"/>
      <c r="M20" s="75"/>
      <c r="N20" s="75"/>
      <c r="O20" s="75"/>
      <c r="P20" s="35"/>
      <c r="Q20" s="35"/>
      <c r="R20" s="35"/>
      <c r="S20" s="35"/>
      <c r="T20" s="35"/>
      <c r="U20" s="35"/>
      <c r="V20" s="35"/>
      <c r="W20" s="31"/>
      <c r="X20" s="36"/>
      <c r="Y20" s="8"/>
      <c r="Z20" s="8"/>
      <c r="AA20" s="8"/>
      <c r="AB20" s="8"/>
      <c r="AC20" s="8"/>
    </row>
    <row r="21" spans="1:29" ht="16.5" customHeight="1">
      <c r="A21" s="39"/>
      <c r="B21" s="118" t="s">
        <v>100</v>
      </c>
      <c r="C21" s="118"/>
      <c r="D21" s="118"/>
      <c r="E21" s="118"/>
      <c r="F21" s="118"/>
      <c r="G21" s="75"/>
      <c r="H21" s="75"/>
      <c r="I21" s="75"/>
      <c r="J21" s="75"/>
      <c r="K21" s="75"/>
      <c r="L21" s="75"/>
      <c r="M21" s="75"/>
      <c r="N21" s="75"/>
      <c r="O21" s="75"/>
      <c r="P21" s="35"/>
      <c r="Q21" s="35"/>
      <c r="R21" s="35"/>
      <c r="S21" s="35"/>
      <c r="T21" s="35"/>
      <c r="U21" s="35"/>
      <c r="V21" s="35"/>
      <c r="W21" s="31"/>
      <c r="X21" s="36"/>
      <c r="Y21" s="8"/>
      <c r="Z21" s="8"/>
      <c r="AA21" s="8"/>
      <c r="AB21" s="8"/>
      <c r="AC21" s="8"/>
    </row>
    <row r="22" spans="1:29" ht="16.5" customHeight="1">
      <c r="B22" s="119" t="s">
        <v>101</v>
      </c>
      <c r="C22" s="111"/>
      <c r="D22" s="118"/>
      <c r="E22" s="118"/>
      <c r="F22" s="118"/>
      <c r="G22" s="75"/>
      <c r="H22" s="76"/>
      <c r="I22" s="77"/>
      <c r="J22" s="77"/>
      <c r="K22" s="77"/>
      <c r="L22" s="75"/>
      <c r="M22" s="75"/>
      <c r="N22" s="75"/>
      <c r="O22" s="75"/>
      <c r="P22" s="17"/>
      <c r="Q22" s="17"/>
      <c r="R22" s="17"/>
      <c r="S22" s="17"/>
      <c r="T22" s="17"/>
      <c r="U22" s="17"/>
      <c r="V22" s="17"/>
      <c r="W22" s="17"/>
      <c r="X22" s="17"/>
    </row>
    <row r="23" spans="1:29" ht="16.5" customHeight="1">
      <c r="B23" s="112" t="s">
        <v>102</v>
      </c>
      <c r="C23" s="113"/>
      <c r="D23" s="118"/>
      <c r="E23" s="118"/>
      <c r="F23" s="118"/>
      <c r="G23" s="75"/>
      <c r="H23" s="429"/>
      <c r="I23" s="429"/>
      <c r="J23" s="429"/>
      <c r="K23" s="429"/>
      <c r="L23" s="429"/>
      <c r="M23" s="429"/>
      <c r="N23" s="429"/>
      <c r="O23" s="429"/>
      <c r="P23" s="17"/>
      <c r="Q23" s="17"/>
      <c r="R23" s="17"/>
      <c r="T23" s="17"/>
      <c r="U23" s="17"/>
    </row>
    <row r="24" spans="1:29" ht="16.5" customHeight="1">
      <c r="A24" s="39"/>
      <c r="B24" s="112" t="s">
        <v>103</v>
      </c>
      <c r="C24" s="113"/>
      <c r="D24" s="118"/>
      <c r="E24" s="118"/>
      <c r="F24" s="118"/>
      <c r="G24" s="75"/>
      <c r="H24" s="75"/>
      <c r="I24" s="75"/>
      <c r="J24" s="75"/>
      <c r="K24" s="75"/>
      <c r="L24" s="75"/>
      <c r="M24" s="75"/>
      <c r="N24" s="75"/>
      <c r="O24" s="75"/>
      <c r="P24" s="35"/>
      <c r="Q24" s="35"/>
      <c r="R24" s="35"/>
      <c r="S24" s="35"/>
      <c r="T24" s="35"/>
      <c r="U24" s="35"/>
      <c r="V24" s="35"/>
      <c r="W24" s="31"/>
      <c r="X24" s="36"/>
      <c r="Y24" s="8"/>
      <c r="Z24" s="8"/>
      <c r="AA24" s="8"/>
      <c r="AB24" s="8"/>
      <c r="AC24" s="8"/>
    </row>
    <row r="25" spans="1:29" ht="16.5" customHeight="1">
      <c r="A25" s="39"/>
      <c r="B25" s="112" t="s">
        <v>104</v>
      </c>
      <c r="C25" s="113"/>
      <c r="D25" s="118"/>
      <c r="E25" s="118"/>
      <c r="F25" s="118"/>
      <c r="G25" s="75"/>
      <c r="H25" s="75"/>
      <c r="I25" s="75"/>
      <c r="J25" s="75"/>
      <c r="K25" s="75"/>
      <c r="L25" s="75"/>
      <c r="M25" s="75"/>
      <c r="N25" s="75"/>
      <c r="O25" s="75"/>
      <c r="P25" s="35"/>
      <c r="Q25" s="35"/>
      <c r="R25" s="35"/>
      <c r="S25" s="35"/>
      <c r="T25" s="35"/>
      <c r="U25" s="35"/>
      <c r="V25" s="35"/>
      <c r="W25" s="31"/>
      <c r="X25" s="36"/>
      <c r="Y25" s="8"/>
      <c r="Z25" s="8"/>
      <c r="AA25" s="8"/>
      <c r="AB25" s="8"/>
      <c r="AC25" s="8"/>
    </row>
    <row r="26" spans="1:29" ht="16.5" customHeight="1">
      <c r="A26" s="39"/>
      <c r="B26" s="112" t="s">
        <v>105</v>
      </c>
      <c r="C26" s="113"/>
      <c r="D26" s="118"/>
      <c r="E26" s="118"/>
      <c r="F26" s="118"/>
      <c r="G26" s="75"/>
      <c r="H26" s="75"/>
      <c r="I26" s="75"/>
      <c r="J26" s="75"/>
      <c r="K26" s="75"/>
      <c r="L26" s="75"/>
      <c r="M26" s="75"/>
      <c r="N26" s="75"/>
      <c r="O26" s="75"/>
      <c r="P26" s="35"/>
      <c r="Q26" s="35"/>
      <c r="R26" s="35"/>
      <c r="S26" s="35"/>
      <c r="T26" s="35"/>
      <c r="U26" s="35"/>
      <c r="V26" s="35"/>
      <c r="W26" s="31"/>
      <c r="X26" s="36"/>
      <c r="Y26" s="8"/>
      <c r="Z26" s="8"/>
      <c r="AA26" s="8"/>
      <c r="AB26" s="8"/>
      <c r="AC26" s="8"/>
    </row>
    <row r="27" spans="1:29" ht="16.5" customHeight="1">
      <c r="A27" s="14"/>
      <c r="B27" s="121"/>
      <c r="C27" s="122"/>
      <c r="D27" s="123"/>
      <c r="E27" s="123"/>
      <c r="F27" s="123"/>
      <c r="G27" s="75"/>
      <c r="H27" s="75"/>
      <c r="I27" s="75"/>
      <c r="J27" s="75"/>
      <c r="K27" s="75"/>
      <c r="L27" s="75"/>
      <c r="M27" s="75"/>
      <c r="N27" s="75"/>
      <c r="O27" s="75"/>
    </row>
    <row r="28" spans="1:29" ht="15.75">
      <c r="A28" s="16"/>
      <c r="B28" s="112"/>
      <c r="C28" s="113"/>
      <c r="D28" s="109"/>
      <c r="E28" s="109"/>
      <c r="F28" s="109"/>
      <c r="G28" s="15"/>
    </row>
    <row r="31" spans="1:29">
      <c r="L31" s="18"/>
      <c r="M31" s="18"/>
    </row>
    <row r="32" spans="1:29" ht="15.75">
      <c r="D32" s="19"/>
      <c r="E32" s="19"/>
      <c r="F32" s="20"/>
      <c r="G32" s="20"/>
      <c r="J32" s="20"/>
      <c r="K32" s="20"/>
      <c r="L32" s="19"/>
      <c r="M32" s="19"/>
      <c r="Q32" s="20"/>
      <c r="R32" s="20"/>
      <c r="S32" s="20"/>
      <c r="T32" s="20"/>
    </row>
    <row r="37" spans="3:16" ht="15.75">
      <c r="C37" s="21"/>
      <c r="H37" s="20"/>
      <c r="I37" s="20"/>
      <c r="N37" s="20"/>
      <c r="P37" s="20"/>
    </row>
  </sheetData>
  <mergeCells count="27">
    <mergeCell ref="I8:K9"/>
    <mergeCell ref="L8:L10"/>
    <mergeCell ref="H23:O23"/>
    <mergeCell ref="A17:B17"/>
    <mergeCell ref="F8:F10"/>
    <mergeCell ref="A1:X1"/>
    <mergeCell ref="A2:X2"/>
    <mergeCell ref="C4:G4"/>
    <mergeCell ref="C5:G5"/>
    <mergeCell ref="A8:A10"/>
    <mergeCell ref="B8:B10"/>
    <mergeCell ref="C8:C10"/>
    <mergeCell ref="V9:V10"/>
    <mergeCell ref="M8:V8"/>
    <mergeCell ref="N9:Q9"/>
    <mergeCell ref="M9:M10"/>
    <mergeCell ref="R9:R10"/>
    <mergeCell ref="S9:S10"/>
    <mergeCell ref="T9:T10"/>
    <mergeCell ref="U9:U10"/>
    <mergeCell ref="G8:H9"/>
    <mergeCell ref="W8:Z8"/>
    <mergeCell ref="AA8:AA10"/>
    <mergeCell ref="W9:W10"/>
    <mergeCell ref="X9:X10"/>
    <mergeCell ref="Y9:Y10"/>
    <mergeCell ref="Z9:Z10"/>
  </mergeCells>
  <pageMargins left="0.2" right="0" top="0.75" bottom="0.75" header="0.3" footer="0.3"/>
  <pageSetup paperSize="5" scale="70" fitToHeight="0" orientation="landscape" r:id="rId1"/>
</worksheet>
</file>

<file path=xl/worksheets/sheet3.xml><?xml version="1.0" encoding="utf-8"?>
<worksheet xmlns="http://schemas.openxmlformats.org/spreadsheetml/2006/main" xmlns:r="http://schemas.openxmlformats.org/officeDocument/2006/relationships">
  <dimension ref="A2:N14"/>
  <sheetViews>
    <sheetView workbookViewId="0">
      <selection activeCell="D10" sqref="D10:F10"/>
    </sheetView>
  </sheetViews>
  <sheetFormatPr defaultRowHeight="15"/>
  <cols>
    <col min="2" max="2" width="21.42578125" customWidth="1"/>
    <col min="4" max="6" width="17.28515625" customWidth="1"/>
    <col min="7" max="7" width="12.140625" customWidth="1"/>
  </cols>
  <sheetData>
    <row r="2" spans="1:14" ht="33.75">
      <c r="B2" s="433" t="s">
        <v>261</v>
      </c>
      <c r="C2" s="434"/>
    </row>
    <row r="4" spans="1:14" ht="31.5">
      <c r="A4" s="435" t="s">
        <v>262</v>
      </c>
      <c r="B4" s="435" t="s">
        <v>263</v>
      </c>
      <c r="C4" s="435" t="s">
        <v>264</v>
      </c>
      <c r="D4" s="435" t="s">
        <v>265</v>
      </c>
      <c r="E4" s="435" t="s">
        <v>266</v>
      </c>
      <c r="F4" s="436" t="s">
        <v>267</v>
      </c>
      <c r="G4" s="437" t="s">
        <v>268</v>
      </c>
      <c r="H4" s="438" t="s">
        <v>269</v>
      </c>
      <c r="I4" s="438"/>
      <c r="J4" s="438"/>
      <c r="K4" s="438"/>
      <c r="L4" s="438"/>
      <c r="M4" s="439" t="s">
        <v>270</v>
      </c>
    </row>
    <row r="5" spans="1:14" ht="15.75">
      <c r="A5" s="435"/>
      <c r="B5" s="435"/>
      <c r="C5" s="435"/>
      <c r="D5" s="435"/>
      <c r="E5" s="435"/>
      <c r="F5" s="440"/>
      <c r="G5" s="441"/>
      <c r="H5" s="442" t="s">
        <v>0</v>
      </c>
      <c r="I5" s="442" t="s">
        <v>1</v>
      </c>
      <c r="J5" s="442" t="s">
        <v>2</v>
      </c>
      <c r="K5" s="442" t="s">
        <v>3</v>
      </c>
      <c r="L5" s="442" t="s">
        <v>4</v>
      </c>
      <c r="M5" s="442"/>
    </row>
    <row r="6" spans="1:14" ht="15.75">
      <c r="A6" s="435"/>
      <c r="B6" s="435"/>
      <c r="C6" s="435"/>
      <c r="D6" s="435"/>
      <c r="E6" s="435"/>
      <c r="F6" s="443"/>
      <c r="G6" s="444"/>
      <c r="H6" s="445"/>
      <c r="I6" s="445"/>
      <c r="J6" s="445"/>
      <c r="K6" s="445"/>
      <c r="L6" s="445"/>
      <c r="M6" s="445"/>
    </row>
    <row r="7" spans="1:14" ht="63">
      <c r="A7" s="446">
        <v>1</v>
      </c>
      <c r="B7" s="447" t="s">
        <v>271</v>
      </c>
      <c r="C7" s="448">
        <v>25</v>
      </c>
      <c r="D7" s="449">
        <v>30949400</v>
      </c>
      <c r="E7" s="449">
        <v>26331175.260000002</v>
      </c>
      <c r="F7" s="450">
        <v>26217628.829999998</v>
      </c>
      <c r="G7" s="451"/>
      <c r="H7" s="452">
        <v>3</v>
      </c>
      <c r="I7" s="452">
        <v>1</v>
      </c>
      <c r="J7" s="452">
        <v>9</v>
      </c>
      <c r="K7" s="452">
        <v>9</v>
      </c>
      <c r="L7" s="452">
        <v>3</v>
      </c>
      <c r="M7" s="452"/>
      <c r="N7">
        <f>SUM(H7:M7)</f>
        <v>25</v>
      </c>
    </row>
    <row r="8" spans="1:14" ht="31.5">
      <c r="A8" s="453">
        <v>2</v>
      </c>
      <c r="B8" s="454" t="s">
        <v>272</v>
      </c>
      <c r="C8" s="455">
        <v>11</v>
      </c>
      <c r="D8" s="456">
        <v>14183100</v>
      </c>
      <c r="E8" s="457">
        <v>2012057.22</v>
      </c>
      <c r="F8" s="456">
        <v>1006412.6</v>
      </c>
      <c r="G8" s="458"/>
      <c r="H8" s="459">
        <v>3</v>
      </c>
      <c r="I8" s="459"/>
      <c r="J8" s="459">
        <v>1</v>
      </c>
      <c r="K8" s="459">
        <v>1</v>
      </c>
      <c r="L8" s="460"/>
      <c r="M8" s="460">
        <v>6</v>
      </c>
      <c r="N8">
        <f>SUM(H8:M8)</f>
        <v>11</v>
      </c>
    </row>
    <row r="9" spans="1:14" ht="63">
      <c r="A9" s="461">
        <v>3</v>
      </c>
      <c r="B9" s="462" t="s">
        <v>273</v>
      </c>
      <c r="C9" s="463">
        <v>5</v>
      </c>
      <c r="D9" s="464">
        <v>6885100</v>
      </c>
      <c r="E9" s="465">
        <v>3500000</v>
      </c>
      <c r="F9" s="456">
        <v>3485017.25</v>
      </c>
      <c r="G9" s="466"/>
      <c r="H9" s="467">
        <v>2</v>
      </c>
      <c r="I9" s="467"/>
      <c r="J9" s="467"/>
      <c r="K9" s="467">
        <v>3</v>
      </c>
      <c r="L9" s="468"/>
      <c r="M9" s="468"/>
    </row>
    <row r="10" spans="1:14" ht="23.25">
      <c r="A10" s="469"/>
      <c r="B10" s="470" t="s">
        <v>274</v>
      </c>
      <c r="C10" s="470">
        <f>SUM(C7:C9)</f>
        <v>41</v>
      </c>
      <c r="D10" s="481">
        <f t="shared" ref="D10:F10" si="0">SUM(D7:D9)</f>
        <v>52017600</v>
      </c>
      <c r="E10" s="481">
        <f t="shared" si="0"/>
        <v>31843232.48</v>
      </c>
      <c r="F10" s="481">
        <f t="shared" si="0"/>
        <v>30709058.68</v>
      </c>
      <c r="G10" s="471"/>
      <c r="H10" s="472">
        <f>SUM(H7:H9)</f>
        <v>8</v>
      </c>
      <c r="I10" s="472">
        <f t="shared" ref="I10:M10" si="1">SUM(I7:I9)</f>
        <v>1</v>
      </c>
      <c r="J10" s="472">
        <f t="shared" si="1"/>
        <v>10</v>
      </c>
      <c r="K10" s="472">
        <f t="shared" si="1"/>
        <v>13</v>
      </c>
      <c r="L10" s="472">
        <f t="shared" si="1"/>
        <v>3</v>
      </c>
      <c r="M10" s="480">
        <f t="shared" si="1"/>
        <v>6</v>
      </c>
    </row>
    <row r="12" spans="1:14" ht="18.75">
      <c r="B12" s="473" t="s">
        <v>275</v>
      </c>
      <c r="C12" s="473"/>
      <c r="E12" s="473" t="s">
        <v>276</v>
      </c>
      <c r="F12" s="473"/>
      <c r="G12" s="473"/>
      <c r="H12" s="473"/>
      <c r="M12" s="474"/>
    </row>
    <row r="13" spans="1:14" ht="18.75">
      <c r="B13" s="475" t="s">
        <v>277</v>
      </c>
      <c r="C13" s="475"/>
      <c r="E13" s="476" t="s">
        <v>278</v>
      </c>
      <c r="M13" s="474"/>
    </row>
    <row r="14" spans="1:14" ht="18.75">
      <c r="B14" s="477" t="s">
        <v>279</v>
      </c>
      <c r="C14" s="478"/>
      <c r="M14" s="479"/>
    </row>
  </sheetData>
  <mergeCells count="16">
    <mergeCell ref="M5:M6"/>
    <mergeCell ref="B12:C12"/>
    <mergeCell ref="E12:H12"/>
    <mergeCell ref="B13:C13"/>
    <mergeCell ref="H4:L4"/>
    <mergeCell ref="H5:H6"/>
    <mergeCell ref="I5:I6"/>
    <mergeCell ref="J5:J6"/>
    <mergeCell ref="K5:K6"/>
    <mergeCell ref="L5:L6"/>
    <mergeCell ref="A4:A6"/>
    <mergeCell ref="B4:B6"/>
    <mergeCell ref="C4:C6"/>
    <mergeCell ref="D4:D6"/>
    <mergeCell ref="E4:E6"/>
    <mergeCell ref="F4: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Detail </vt:lpstr>
      <vt:lpstr>Summary </vt:lpstr>
      <vt:lpstr>Sheet1</vt:lpstr>
      <vt:lpstr>'Detail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2018-07-18T05:51:58Z</dcterms:modified>
</cp:coreProperties>
</file>