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6605" windowHeight="7635"/>
  </bookViews>
  <sheets>
    <sheet name="Detail " sheetId="95" r:id="rId1"/>
    <sheet name="Summary " sheetId="97" r:id="rId2"/>
    <sheet name="Sheet1" sheetId="98" r:id="rId3"/>
  </sheets>
  <definedNames>
    <definedName name="_xlnm._FilterDatabase" localSheetId="0" hidden="1">'Detail '!$A$8:$AM$151</definedName>
    <definedName name="_xlnm.Print_Titles" localSheetId="0">'Detail '!$8:$10</definedName>
  </definedNames>
  <calcPr calcId="124519"/>
</workbook>
</file>

<file path=xl/calcChain.xml><?xml version="1.0" encoding="utf-8"?>
<calcChain xmlns="http://schemas.openxmlformats.org/spreadsheetml/2006/main">
  <c r="AA23" i="97"/>
  <c r="E23"/>
  <c r="F23"/>
  <c r="G23"/>
  <c r="H23"/>
  <c r="I23"/>
  <c r="J23"/>
  <c r="K23"/>
  <c r="L23"/>
  <c r="D23"/>
  <c r="J152" i="95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I152"/>
  <c r="AG152"/>
  <c r="M8" i="98"/>
  <c r="N7"/>
  <c r="L14"/>
  <c r="K14"/>
  <c r="J14"/>
  <c r="I14"/>
  <c r="H14"/>
  <c r="E14"/>
  <c r="D14"/>
  <c r="C14"/>
  <c r="K18" l="1"/>
  <c r="M23" i="97" l="1"/>
  <c r="N23"/>
  <c r="O23"/>
  <c r="P23"/>
  <c r="Q23"/>
  <c r="R23"/>
  <c r="S23"/>
  <c r="T23"/>
  <c r="U23"/>
  <c r="V23"/>
  <c r="W23"/>
  <c r="X23"/>
  <c r="Y23"/>
  <c r="Z23"/>
  <c r="C23"/>
</calcChain>
</file>

<file path=xl/sharedStrings.xml><?xml version="1.0" encoding="utf-8"?>
<sst xmlns="http://schemas.openxmlformats.org/spreadsheetml/2006/main" count="1076" uniqueCount="545">
  <si>
    <t>A</t>
  </si>
  <si>
    <t>B</t>
  </si>
  <si>
    <t>C</t>
  </si>
  <si>
    <t>D</t>
  </si>
  <si>
    <t>E</t>
  </si>
  <si>
    <t>F</t>
  </si>
  <si>
    <t>G</t>
  </si>
  <si>
    <t>Remarks</t>
  </si>
  <si>
    <t>Total</t>
  </si>
  <si>
    <t>Sector</t>
  </si>
  <si>
    <t>Total Estimate Cost
(Rs.)</t>
  </si>
  <si>
    <t>Allocation (Rs.)</t>
  </si>
  <si>
    <t>SN</t>
  </si>
  <si>
    <t>Name</t>
  </si>
  <si>
    <t>No</t>
  </si>
  <si>
    <t>Construction</t>
  </si>
  <si>
    <t xml:space="preserve">Type of Project </t>
  </si>
  <si>
    <t>i</t>
  </si>
  <si>
    <t>ii</t>
  </si>
  <si>
    <t>iv</t>
  </si>
  <si>
    <t>Amount of Released Allocation (Rs)</t>
  </si>
  <si>
    <t>Without Adm (Rs)</t>
  </si>
  <si>
    <t>Key performance indicator</t>
  </si>
  <si>
    <t>Admin (1.5%) (Rs)</t>
  </si>
  <si>
    <t>Total (Rs)</t>
  </si>
  <si>
    <t>Agreement Cost (Rs)</t>
  </si>
  <si>
    <t>Measurement</t>
  </si>
  <si>
    <t>Value of mesurment</t>
  </si>
  <si>
    <t>Starting Date</t>
  </si>
  <si>
    <t>End Date</t>
  </si>
  <si>
    <t>Project No</t>
  </si>
  <si>
    <t>Project Name</t>
  </si>
  <si>
    <t>No of Beneficiaries</t>
  </si>
  <si>
    <t>Division</t>
  </si>
  <si>
    <t>Vote</t>
  </si>
  <si>
    <t>S.No.</t>
  </si>
  <si>
    <t>No of Total Projects</t>
  </si>
  <si>
    <t>iii</t>
  </si>
  <si>
    <t>RA</t>
  </si>
  <si>
    <t>SW</t>
  </si>
  <si>
    <t>MI</t>
  </si>
  <si>
    <t>SS</t>
  </si>
  <si>
    <t>CD</t>
  </si>
  <si>
    <t>CP</t>
  </si>
  <si>
    <t>RW</t>
  </si>
  <si>
    <t>Electorate Division</t>
  </si>
  <si>
    <t>With VAT</t>
  </si>
  <si>
    <t>Without VAT</t>
  </si>
  <si>
    <t>WS</t>
  </si>
  <si>
    <t>EL</t>
  </si>
  <si>
    <t>EI</t>
  </si>
  <si>
    <t>LD</t>
  </si>
  <si>
    <t xml:space="preserve">                          Decentralized Capital Budget Programme  -2018 - Colombo District</t>
  </si>
  <si>
    <t>Puchersing</t>
  </si>
  <si>
    <t xml:space="preserve"> G.N. Division </t>
  </si>
  <si>
    <t>RE</t>
  </si>
  <si>
    <t>* Projects should be categorized for following sectors</t>
  </si>
  <si>
    <r>
      <rPr>
        <b/>
        <sz val="11"/>
        <color theme="1"/>
        <rFont val="Times New Roman"/>
        <family val="1"/>
      </rPr>
      <t>WS</t>
    </r>
    <r>
      <rPr>
        <sz val="11"/>
        <color theme="1"/>
        <rFont val="Times New Roman"/>
        <family val="1"/>
      </rPr>
      <t>- Rural Water Supply</t>
    </r>
  </si>
  <si>
    <r>
      <rPr>
        <b/>
        <sz val="11"/>
        <color theme="1"/>
        <rFont val="Times New Roman"/>
        <family val="1"/>
      </rPr>
      <t>SS</t>
    </r>
    <r>
      <rPr>
        <sz val="11"/>
        <color theme="1"/>
        <rFont val="Times New Roman"/>
        <family val="1"/>
      </rPr>
      <t>- Social Services</t>
    </r>
  </si>
  <si>
    <r>
      <rPr>
        <b/>
        <sz val="11"/>
        <color theme="1"/>
        <rFont val="Times New Roman"/>
        <family val="1"/>
      </rPr>
      <t>EL</t>
    </r>
    <r>
      <rPr>
        <sz val="11"/>
        <color theme="1"/>
        <rFont val="Times New Roman"/>
        <family val="1"/>
      </rPr>
      <t>- Rural Electricity</t>
    </r>
  </si>
  <si>
    <r>
      <rPr>
        <b/>
        <sz val="11"/>
        <color theme="1"/>
        <rFont val="Times New Roman"/>
        <family val="1"/>
      </rPr>
      <t>CP</t>
    </r>
    <r>
      <rPr>
        <sz val="11"/>
        <color theme="1"/>
        <rFont val="Times New Roman"/>
        <family val="1"/>
      </rPr>
      <t>- Community Protection</t>
    </r>
  </si>
  <si>
    <r>
      <rPr>
        <b/>
        <sz val="11"/>
        <color theme="1"/>
        <rFont val="Times New Roman"/>
        <family val="1"/>
      </rPr>
      <t>RA</t>
    </r>
    <r>
      <rPr>
        <sz val="11"/>
        <color theme="1"/>
        <rFont val="Times New Roman"/>
        <family val="1"/>
      </rPr>
      <t>- Rural Access</t>
    </r>
  </si>
  <si>
    <r>
      <rPr>
        <b/>
        <sz val="12"/>
        <color theme="1"/>
        <rFont val="Times New Roman"/>
        <family val="1"/>
      </rPr>
      <t>LD</t>
    </r>
    <r>
      <rPr>
        <sz val="12"/>
        <color theme="1"/>
        <rFont val="Times New Roman"/>
        <family val="1"/>
      </rPr>
      <t xml:space="preserve"> - Livelihood Development</t>
    </r>
  </si>
  <si>
    <r>
      <rPr>
        <b/>
        <sz val="11"/>
        <color theme="1"/>
        <rFont val="Times New Roman"/>
        <family val="1"/>
      </rPr>
      <t>EI-</t>
    </r>
    <r>
      <rPr>
        <sz val="11"/>
        <color theme="1"/>
        <rFont val="Times New Roman"/>
        <family val="1"/>
      </rPr>
      <t xml:space="preserve">  Economic Infrastructure</t>
    </r>
  </si>
  <si>
    <r>
      <rPr>
        <b/>
        <sz val="12"/>
        <rFont val="Times New Roman"/>
        <family val="1"/>
      </rPr>
      <t>RE</t>
    </r>
    <r>
      <rPr>
        <sz val="12"/>
        <rFont val="Times New Roman"/>
        <family val="1"/>
      </rPr>
      <t>- Rural Economy</t>
    </r>
  </si>
  <si>
    <r>
      <rPr>
        <b/>
        <sz val="11"/>
        <color theme="1"/>
        <rFont val="Times New Roman"/>
        <family val="1"/>
      </rPr>
      <t>RW</t>
    </r>
    <r>
      <rPr>
        <sz val="11"/>
        <color theme="1"/>
        <rFont val="Times New Roman"/>
        <family val="1"/>
      </rPr>
      <t>- Rural Welffare</t>
    </r>
  </si>
  <si>
    <r>
      <rPr>
        <b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- Community Development</t>
    </r>
  </si>
  <si>
    <r>
      <rPr>
        <b/>
        <sz val="11"/>
        <color theme="1"/>
        <rFont val="Times New Roman"/>
        <family val="1"/>
      </rPr>
      <t>MI</t>
    </r>
    <r>
      <rPr>
        <sz val="11"/>
        <color theme="1"/>
        <rFont val="Times New Roman"/>
        <family val="1"/>
      </rPr>
      <t>- Minor Irrigation</t>
    </r>
  </si>
  <si>
    <r>
      <rPr>
        <b/>
        <sz val="11"/>
        <color theme="1"/>
        <rFont val="Times New Roman"/>
        <family val="1"/>
      </rPr>
      <t>SW</t>
    </r>
    <r>
      <rPr>
        <sz val="11"/>
        <color theme="1"/>
        <rFont val="Times New Roman"/>
        <family val="1"/>
      </rPr>
      <t>- Social Welfare</t>
    </r>
  </si>
  <si>
    <t>Code of MP</t>
  </si>
  <si>
    <t>** Physical progress</t>
  </si>
  <si>
    <t>Description for rating</t>
  </si>
  <si>
    <t>Estimate is being / to be prepared and initial works started</t>
  </si>
  <si>
    <t>Rates</t>
  </si>
  <si>
    <t>Percentage Ranges</t>
  </si>
  <si>
    <t>(0 - 5)%</t>
  </si>
  <si>
    <t>(6 - 25)%</t>
  </si>
  <si>
    <t>(26 - 40)%</t>
  </si>
  <si>
    <t>(41 - 60)%</t>
  </si>
  <si>
    <t>(61 - 80)%</t>
  </si>
  <si>
    <t>(81 - 99)%</t>
  </si>
  <si>
    <t>B1</t>
  </si>
  <si>
    <t>B2</t>
  </si>
  <si>
    <t xml:space="preserve">B3 </t>
  </si>
  <si>
    <t>B4</t>
  </si>
  <si>
    <t xml:space="preserve">Requirements Received </t>
  </si>
  <si>
    <t>Requirements Not Called</t>
  </si>
  <si>
    <t>Requirements Called</t>
  </si>
  <si>
    <t>Admin Cost (Rs)</t>
  </si>
  <si>
    <t>Expenditure (Work Done)(Rs)</t>
  </si>
  <si>
    <t>Vat (Rs)</t>
  </si>
  <si>
    <t xml:space="preserve"> Total Expenditure (Rs)</t>
  </si>
  <si>
    <t>Financial Progress</t>
  </si>
  <si>
    <t>CBO/ Contractor</t>
  </si>
  <si>
    <t>For Construction Project</t>
  </si>
  <si>
    <t>Placed orders for goods / instruments</t>
  </si>
  <si>
    <t xml:space="preserve">Received  goods / instruments as per the order     </t>
  </si>
  <si>
    <t>Completed lists of goods to be given to beneficiaries</t>
  </si>
  <si>
    <t xml:space="preserve"> Issued goods and instruments to identified     institutions/ CBOs       </t>
  </si>
  <si>
    <t xml:space="preserve">Estimated prepared </t>
  </si>
  <si>
    <t>Qutation called</t>
  </si>
  <si>
    <t>Tax (Rs) (Vat , NBT)</t>
  </si>
  <si>
    <t>Puchasing</t>
  </si>
  <si>
    <t>Admin (1.5%/0.5%) (Rs)</t>
  </si>
  <si>
    <t xml:space="preserve">                          Colombo District</t>
  </si>
  <si>
    <t>TAX (Rs) (VAT , NBT</t>
  </si>
  <si>
    <t>Admin Cost (1.5%,0.5%) (Rs)</t>
  </si>
  <si>
    <t>Implementing Agency</t>
  </si>
  <si>
    <t>Without TAX (Rs)</t>
  </si>
  <si>
    <t>Under DCB Programme</t>
  </si>
  <si>
    <t>SC -Sanitary and common facilities  ( සනීපාරක්ෂක හා පොදු පහසුකම්)</t>
  </si>
  <si>
    <t>RD - Sanitary and common facilities  Road and Derange Development  (මාර්ග හා කාණු පද්ධති සංවර්ධනය)</t>
  </si>
  <si>
    <t>MC -Maternity and Child Clinic    ( මාතෘ හා ළමා සායන)</t>
  </si>
  <si>
    <t>For Puchasing Projects</t>
  </si>
  <si>
    <t>SS - School and Sports (පාසල් හා ක්‍රීඩා සංවර්ධනය)</t>
  </si>
  <si>
    <t>CH - Community Hall and Sewapiyasa (ප්‍රජා ශාලා හා සේවා පියස ගොඩනැගිලි සංවර්ධනය)</t>
  </si>
  <si>
    <t>RP - Religious center Developments (ආගමික මධ්‍යස්ථාන සංවර්ධනය)</t>
  </si>
  <si>
    <t>Under Rural Infrastructure Development Programme (Special Projects) and 20 Millon</t>
  </si>
  <si>
    <t>Under Sukitha purawara</t>
  </si>
  <si>
    <t xml:space="preserve">B2 </t>
  </si>
  <si>
    <t>B3</t>
  </si>
  <si>
    <t>Estimates approved / Bid documents prepared,</t>
  </si>
  <si>
    <t xml:space="preserve">Quotation / Bid called  </t>
  </si>
  <si>
    <t xml:space="preserve">Quotation / Bid Received  </t>
  </si>
  <si>
    <t xml:space="preserve">Contract Awarded. (25% completed)   </t>
  </si>
  <si>
    <r>
      <rPr>
        <b/>
        <sz val="11"/>
        <color theme="1"/>
        <rFont val="Iskoola Pota"/>
        <family val="2"/>
      </rPr>
      <t>WS</t>
    </r>
    <r>
      <rPr>
        <sz val="11"/>
        <color theme="1"/>
        <rFont val="Iskoola Pota"/>
        <family val="2"/>
      </rPr>
      <t>- Rural Water Supply</t>
    </r>
  </si>
  <si>
    <r>
      <t xml:space="preserve">WS - </t>
    </r>
    <r>
      <rPr>
        <sz val="10"/>
        <color theme="1"/>
        <rFont val="Iskoola Pota"/>
        <family val="2"/>
      </rPr>
      <t>Rural Water Supply</t>
    </r>
  </si>
  <si>
    <r>
      <rPr>
        <b/>
        <sz val="11"/>
        <color theme="1"/>
        <rFont val="Iskoola Pota"/>
        <family val="2"/>
      </rPr>
      <t>EL</t>
    </r>
    <r>
      <rPr>
        <sz val="11"/>
        <color theme="1"/>
        <rFont val="Iskoola Pota"/>
        <family val="2"/>
      </rPr>
      <t>- Rural Electricity</t>
    </r>
  </si>
  <si>
    <r>
      <t xml:space="preserve">RA  - </t>
    </r>
    <r>
      <rPr>
        <sz val="10"/>
        <color theme="1"/>
        <rFont val="Iskoola Pota"/>
        <family val="2"/>
      </rPr>
      <t>Rural Access</t>
    </r>
  </si>
  <si>
    <r>
      <rPr>
        <b/>
        <sz val="11"/>
        <color theme="1"/>
        <rFont val="Iskoola Pota"/>
        <family val="2"/>
      </rPr>
      <t>RA</t>
    </r>
    <r>
      <rPr>
        <sz val="11"/>
        <color theme="1"/>
        <rFont val="Iskoola Pota"/>
        <family val="2"/>
      </rPr>
      <t>- Rural Access</t>
    </r>
  </si>
  <si>
    <r>
      <t xml:space="preserve">EI  -   </t>
    </r>
    <r>
      <rPr>
        <sz val="10"/>
        <color theme="1"/>
        <rFont val="Iskoola Pota"/>
        <family val="2"/>
      </rPr>
      <t>Economic Infrastructure</t>
    </r>
  </si>
  <si>
    <r>
      <rPr>
        <b/>
        <sz val="11"/>
        <color theme="1"/>
        <rFont val="Iskoola Pota"/>
        <family val="2"/>
      </rPr>
      <t>EI-</t>
    </r>
    <r>
      <rPr>
        <sz val="11"/>
        <color theme="1"/>
        <rFont val="Iskoola Pota"/>
        <family val="2"/>
      </rPr>
      <t xml:space="preserve">  Economic Infrastructure</t>
    </r>
  </si>
  <si>
    <r>
      <t xml:space="preserve">RE  - </t>
    </r>
    <r>
      <rPr>
        <sz val="10"/>
        <color theme="1"/>
        <rFont val="Iskoola Pota"/>
        <family val="2"/>
      </rPr>
      <t>Rural Economy</t>
    </r>
  </si>
  <si>
    <r>
      <rPr>
        <b/>
        <sz val="11"/>
        <color theme="1"/>
        <rFont val="Iskoola Pota"/>
        <family val="2"/>
      </rPr>
      <t>RW</t>
    </r>
    <r>
      <rPr>
        <sz val="11"/>
        <color theme="1"/>
        <rFont val="Iskoola Pota"/>
        <family val="2"/>
      </rPr>
      <t>- Rural Welffare</t>
    </r>
  </si>
  <si>
    <r>
      <t xml:space="preserve">SW- </t>
    </r>
    <r>
      <rPr>
        <sz val="10"/>
        <color theme="1"/>
        <rFont val="Iskoola Pota"/>
        <family val="2"/>
      </rPr>
      <t>Social Welfare</t>
    </r>
  </si>
  <si>
    <r>
      <rPr>
        <b/>
        <sz val="11"/>
        <color theme="1"/>
        <rFont val="Iskoola Pota"/>
        <family val="2"/>
      </rPr>
      <t>CD</t>
    </r>
    <r>
      <rPr>
        <sz val="11"/>
        <color theme="1"/>
        <rFont val="Iskoola Pota"/>
        <family val="2"/>
      </rPr>
      <t>- Community Development</t>
    </r>
  </si>
  <si>
    <r>
      <t xml:space="preserve">EL  - </t>
    </r>
    <r>
      <rPr>
        <sz val="10"/>
        <color theme="1"/>
        <rFont val="Iskoola Pota"/>
        <family val="2"/>
      </rPr>
      <t>Rural Electricity</t>
    </r>
  </si>
  <si>
    <r>
      <rPr>
        <b/>
        <sz val="11"/>
        <color theme="1"/>
        <rFont val="Iskoola Pota"/>
        <family val="2"/>
      </rPr>
      <t xml:space="preserve">                 Constructions </t>
    </r>
    <r>
      <rPr>
        <sz val="11"/>
        <color theme="1"/>
        <rFont val="Iskoola Pota"/>
        <family val="2"/>
      </rPr>
      <t xml:space="preserve">        : Started construction works , (40%  completed)  </t>
    </r>
    <r>
      <rPr>
        <b/>
        <sz val="11"/>
        <color theme="1"/>
        <rFont val="Times New Roman"/>
        <family val="1"/>
      </rPr>
      <t/>
    </r>
  </si>
  <si>
    <r>
      <rPr>
        <b/>
        <sz val="11"/>
        <color theme="1"/>
        <rFont val="Iskoola Pota"/>
        <family val="2"/>
      </rPr>
      <t>MI</t>
    </r>
    <r>
      <rPr>
        <sz val="11"/>
        <color theme="1"/>
        <rFont val="Iskoola Pota"/>
        <family val="2"/>
      </rPr>
      <t>- Minor Irrigation</t>
    </r>
  </si>
  <si>
    <r>
      <t xml:space="preserve">PW - </t>
    </r>
    <r>
      <rPr>
        <sz val="10"/>
        <color theme="1"/>
        <rFont val="Iskoola Pota"/>
        <family val="2"/>
      </rPr>
      <t>Public Welfare</t>
    </r>
  </si>
  <si>
    <r>
      <rPr>
        <b/>
        <sz val="11"/>
        <color theme="1"/>
        <rFont val="Iskoola Pota"/>
        <family val="2"/>
      </rPr>
      <t>SW</t>
    </r>
    <r>
      <rPr>
        <sz val="11"/>
        <color theme="1"/>
        <rFont val="Iskoola Pota"/>
        <family val="2"/>
      </rPr>
      <t>- Social Welfare</t>
    </r>
  </si>
  <si>
    <r>
      <t xml:space="preserve">OI  - </t>
    </r>
    <r>
      <rPr>
        <sz val="10"/>
        <color theme="1"/>
        <rFont val="Iskoola Pota"/>
        <family val="2"/>
      </rPr>
      <t>Other Infrastructure</t>
    </r>
  </si>
  <si>
    <r>
      <rPr>
        <b/>
        <sz val="11"/>
        <color theme="1"/>
        <rFont val="Iskoola Pota"/>
        <family val="2"/>
      </rPr>
      <t xml:space="preserve">Constructions </t>
    </r>
    <r>
      <rPr>
        <sz val="11"/>
        <color theme="1"/>
        <rFont val="Iskoola Pota"/>
        <family val="2"/>
      </rPr>
      <t xml:space="preserve">        :  60% Completed
                                           </t>
    </r>
  </si>
  <si>
    <r>
      <rPr>
        <b/>
        <sz val="11"/>
        <color theme="1"/>
        <rFont val="Iskoola Pota"/>
        <family val="2"/>
      </rPr>
      <t>Constructions</t>
    </r>
    <r>
      <rPr>
        <sz val="11"/>
        <color theme="1"/>
        <rFont val="Iskoola Pota"/>
        <family val="2"/>
      </rPr>
      <t xml:space="preserve">         : 80% Completed
</t>
    </r>
  </si>
  <si>
    <r>
      <rPr>
        <b/>
        <sz val="11"/>
        <color theme="1"/>
        <rFont val="Iskoola Pota"/>
        <family val="2"/>
      </rPr>
      <t>Constructions</t>
    </r>
    <r>
      <rPr>
        <sz val="11"/>
        <color theme="1"/>
        <rFont val="Iskoola Pota"/>
        <family val="2"/>
      </rPr>
      <t xml:space="preserve">         : 99% Completed
</t>
    </r>
    <r>
      <rPr>
        <b/>
        <sz val="11"/>
        <color theme="1"/>
        <rFont val="Times New Roman"/>
        <family val="1"/>
      </rPr>
      <t/>
    </r>
  </si>
  <si>
    <r>
      <rPr>
        <b/>
        <sz val="11"/>
        <color theme="1"/>
        <rFont val="Iskoola Pota"/>
        <family val="2"/>
      </rPr>
      <t xml:space="preserve">Constructions </t>
    </r>
    <r>
      <rPr>
        <sz val="11"/>
        <color theme="1"/>
        <rFont val="Iskoola Pota"/>
        <family val="2"/>
      </rPr>
      <t xml:space="preserve">        : 100% Complete                                                                                                                                                                                                             </t>
    </r>
  </si>
  <si>
    <r>
      <t xml:space="preserve">Physical Progress </t>
    </r>
    <r>
      <rPr>
        <b/>
        <vertAlign val="superscript"/>
        <sz val="12"/>
        <rFont val="Iskoola Pota"/>
        <family val="2"/>
      </rPr>
      <t xml:space="preserve">(c) </t>
    </r>
    <r>
      <rPr>
        <b/>
        <sz val="12"/>
        <rFont val="Iskoola Pota"/>
        <family val="2"/>
      </rPr>
      <t xml:space="preserve"> </t>
    </r>
  </si>
  <si>
    <t>2018/DCB/MR/COL/01</t>
  </si>
  <si>
    <t>Renovation work and supply and fixing of steel handrail to staircase at the entrance of Badhriya Lane (Secondary road from Panchikawatta road to Mohidheen Masjidh road) Panchikawatta road,Colombo 10</t>
  </si>
  <si>
    <t>2018/DCB/MR/COL/02</t>
  </si>
  <si>
    <t>Suppyl and fixing of 6' PVC pipe and concreting for the rain water drain system in 211 watte at Jumma Masjidh Road ,Maligawatta,Colombo 10</t>
  </si>
  <si>
    <t>2018/DCB/MR/COL/03</t>
  </si>
  <si>
    <t xml:space="preserve">Suppyl and fixing of Cover slab,removing of sludge and renovating the drain system at 151 watte,Maligawatta place,Colombo 10 </t>
  </si>
  <si>
    <t>2018/DCB/MR/COL/04</t>
  </si>
  <si>
    <t>Development of Safety Boundray wall behind Pathanagara Viharaya,Dematagoda road,Maligakanda,Colombo 10</t>
  </si>
  <si>
    <t>2018/DCB/MR/COL/05</t>
  </si>
  <si>
    <t>Constauction work for Second floor of Library Building in Sri Sudharshanarama Viharasthanaya,Maligawatta, Colombo 10</t>
  </si>
  <si>
    <t>2018/DCB/MR/COL/06</t>
  </si>
  <si>
    <t>Supplying and fixing of cover slabs and Preperation of drain system in C scheme in Maligawatta flat scheme,Colombo 10</t>
  </si>
  <si>
    <t>2018/DCB/MR/COL/07</t>
  </si>
  <si>
    <t>Development work in first floor and preperation of staircase in stage at No 132 watte,Panchikawatte,Colombo 10</t>
  </si>
  <si>
    <t>2018/DCB/MR/COL/08</t>
  </si>
  <si>
    <t>Development of  the Hall at G.No.180 watta,Layards Broad way,Colombo 14 (Attach a power cable,processing plastic windows,concrete the land)</t>
  </si>
  <si>
    <t>2018/DCB/MR/COL/16</t>
  </si>
  <si>
    <t>Repair of Staff room at Sir Baron Jayathilaka Vidyalaya,Colombo 10</t>
  </si>
  <si>
    <t>2018/DCB/MR/COL/17</t>
  </si>
  <si>
    <t>Reconstruction of science lab at T.B.Jaya Vidyalaya (Zahira), Vithanage Mawatha,Colombo 02</t>
  </si>
  <si>
    <t>2018/DCB/MR/COL/18</t>
  </si>
  <si>
    <t>Accessing the three enclosures of white iron with access to the entrance No.128 in Jithupitiya,Colombo 13.</t>
  </si>
  <si>
    <t>2018/DCB/MR/COL/19</t>
  </si>
  <si>
    <t>Development of Main building at Co/Mihindu Maha Vidyalaya,Mihindu Mawatha,Colombo 12</t>
  </si>
  <si>
    <t>2018/DCB/MR/COL/21</t>
  </si>
  <si>
    <t>Supplying and fixing of water pump to public water supply tank at 211 watte,Jumma Masjidh flats,Maligawatta,Colombo 10</t>
  </si>
  <si>
    <t>2018/DCB/FM/COL/23</t>
  </si>
  <si>
    <t>Completion of the remaining work of the Muslim Dhamma School Building in Colombo 12</t>
  </si>
  <si>
    <t>2018/DCB/FM/COL/24</t>
  </si>
  <si>
    <t>Repairing of 1 and 2 Common Toilets   of 227 Watta,Maha Vidyala Mawatha, Colombo 13</t>
  </si>
  <si>
    <t>2018/DCB/FM/COL/25</t>
  </si>
  <si>
    <t>Development of Rain Water Drainage Systems from K.T. 20 to 47/14 Houses,at 53 watta,Pir Saibu Street,Colombo 12.</t>
  </si>
  <si>
    <t>2018/DCB/FM/COL/28</t>
  </si>
  <si>
    <t xml:space="preserve">Rehabilitation of drainage system at 50 watta,Tank Road ,Colombo 09 </t>
  </si>
  <si>
    <t>2018/DCB/FM/COL/29</t>
  </si>
  <si>
    <t>Renovation  of Drain system from No 198/7/V/2, house to No 198/24/4/A/16 house at 198 watte,Panchikawatte,Colombo 10</t>
  </si>
  <si>
    <t>2018/DCB/FM/COL/30</t>
  </si>
  <si>
    <t xml:space="preserve">Reconstruction of drainage System at 83 Waththa,Sri Priyadarshana Mawatha,Logatte Lane,Colombo 10 </t>
  </si>
  <si>
    <t>2018/DCB/FM/COL/31</t>
  </si>
  <si>
    <t>Development of Interlocking paving blocks at No 154,Babapulle Place,Colombo 14</t>
  </si>
  <si>
    <t>2018/DCB/FM/COL/32</t>
  </si>
  <si>
    <t xml:space="preserve">Development of Interlocking paving blocks at  H Block road,Samagi Mawatha,Nawagampura,Colombo 14 </t>
  </si>
  <si>
    <t>2018/DCB/CR/COL/40</t>
  </si>
  <si>
    <t>Completion of the shrine room of  Sri Sangha Bhobi Maha Vidyalaya,Mahawatte</t>
  </si>
  <si>
    <t>2018/DCB/CR/COL/42</t>
  </si>
  <si>
    <t xml:space="preserve">Reconstruction of children playground at Keththamarama flats,South Grand  </t>
  </si>
  <si>
    <t>2018/DCB/RK/COL/44</t>
  </si>
  <si>
    <t>Supplying Computers to St.James Primary School</t>
  </si>
  <si>
    <t>2018/DCB/RK/COL/45</t>
  </si>
  <si>
    <t>Interlocking of Open Stage (2nd Stage) at Co/President College,Kotahena</t>
  </si>
  <si>
    <t>2018/DCB/RK/COL/46</t>
  </si>
  <si>
    <t xml:space="preserve">Recovery nets of the open section of the Common Hall of Sirimuthu Uyana </t>
  </si>
  <si>
    <t>2018/DCB/RK/COL/47</t>
  </si>
  <si>
    <t>Repair of the public toilets system at Railway lane,Mahawatte Road</t>
  </si>
  <si>
    <t>2018/DCB/RK/COL/48</t>
  </si>
  <si>
    <t>Paving Interlocking paving blocks in front area at Hamza Vidyalaya - Modara</t>
  </si>
  <si>
    <t>2018/DCB/RK/COL/49</t>
  </si>
  <si>
    <t>Repair of common toilets of Bloemandhal Homes</t>
  </si>
  <si>
    <t>2018/DCB/RK/COL/50</t>
  </si>
  <si>
    <t>Repair of common toilets of Kadjeema watta Homes</t>
  </si>
  <si>
    <t>2018/DCB/RK/COL/51</t>
  </si>
  <si>
    <t>Painting electric lifts and unclean buildings at Muwadora Uyana scheme project</t>
  </si>
  <si>
    <t>2018/DCB/RK/COL/54</t>
  </si>
  <si>
    <t>2018/DCB/RK/COL/57</t>
  </si>
  <si>
    <t>Renovation work in Statue hall in Modara Church,Bokkuwatte</t>
  </si>
  <si>
    <t>2018/DCB/RK/COL/58</t>
  </si>
  <si>
    <t>Renovation of Drain system in 95 watte,Modara Street</t>
  </si>
  <si>
    <t>2018/DCB/MR/COL/62</t>
  </si>
  <si>
    <t>Development of school at St.Anthony's Balika Vidyalaya - Dematagoda</t>
  </si>
  <si>
    <t>2018/DCB/MR/COL/63</t>
  </si>
  <si>
    <t>2018/DCB/MR/COL/64</t>
  </si>
  <si>
    <t>Fixing celling in Library area at Dharussalam Vidyalay Colombo 10</t>
  </si>
  <si>
    <t>2018/DCB/MR/COL/65</t>
  </si>
  <si>
    <t>Supplying Loudspeakers and Amplifiers for the Co/ Kalaimagal Tamil Vidyalaya,Sirimavo Bandaranayake Mawatha,Colombo 14</t>
  </si>
  <si>
    <t>2018/DCB/MR/COL/66</t>
  </si>
  <si>
    <t>Purchase of items and equipments required for WP /CO/ St.Sebastian College</t>
  </si>
  <si>
    <t>2018/DCB/MR/COL/67</t>
  </si>
  <si>
    <t>Purchasing of other equipments including computers for the computer lab of the Kathidral (Male) College,Colombo 13</t>
  </si>
  <si>
    <t>2018/DCB/MR/COL/68</t>
  </si>
  <si>
    <t>Development work (Construction of celling in grade 5 two storied building) at Co/AL - Nassar Vidyalaya</t>
  </si>
  <si>
    <t>2018/DCB/MR/COL/71</t>
  </si>
  <si>
    <t>Purchasing of plastic chairs for Al - Hikma Vidyalaya, St.Sebastian Mawatha,Colombo 12</t>
  </si>
  <si>
    <t>2018/DCB/MR/COL/72</t>
  </si>
  <si>
    <t>Purchase of chairs and tables for WP /Co/ Al Iqbal Girls School at Sir James Peiris Mawatha, Colombo 02</t>
  </si>
  <si>
    <t>2018/DCB/MR/COL/73</t>
  </si>
  <si>
    <t>Purchase of items and equipments required for WP/Co/ Holly Rosary Tamil Vidyalaya,Church Road,Colombo 02</t>
  </si>
  <si>
    <t>2018/DCB/MR/COL/74</t>
  </si>
  <si>
    <t>Purchase of items and equipments required for WP /Co/ Clifton Girls School,Maligakanda,Colombo 10</t>
  </si>
  <si>
    <t>2018/DCB/SS/COL/75</t>
  </si>
  <si>
    <t>Balance work in Building of Central Young Muslim Association,Colombo Central</t>
  </si>
  <si>
    <t>2018/DCB/SS/COL/76</t>
  </si>
  <si>
    <t>Reconstruction of the building of the Muslim Dhamma School at  Madrasathus Salam Church,Maligawththa</t>
  </si>
  <si>
    <t>2018/DCB/SS/COL/77</t>
  </si>
  <si>
    <t>Reconstruction of washrooms,bathrooms at 41 watta,Muhamdiram Road</t>
  </si>
  <si>
    <t>2018/DCB/SS/COL/78</t>
  </si>
  <si>
    <t>2018/DCB/SM/COL/79</t>
  </si>
  <si>
    <t>Construction of Childrens Playground in Bloemandhal Housing Complex,Colombo 15</t>
  </si>
  <si>
    <t>2018/DCB/SM/COL/80</t>
  </si>
  <si>
    <t xml:space="preserve">Concreting or Interlocking paving blocks in No.210,Aluthyonstreet,Colombo 12 </t>
  </si>
  <si>
    <t>2018/DCB/SM/COL/81</t>
  </si>
  <si>
    <t xml:space="preserve">Reconstruction of toilets system at No.53,  Aluthyonstreet,Colombo 12 </t>
  </si>
  <si>
    <t>2018/DCB/SM/COL/82</t>
  </si>
  <si>
    <t>Interlocking paving blocks in No.139, Central Road,Colombo 12</t>
  </si>
  <si>
    <t>2018/DCB/SM/COL/83</t>
  </si>
  <si>
    <t>Renovation of buildings at Al-Ameen School, Maker Marikkar Mawatha,Colombo 03</t>
  </si>
  <si>
    <t>2018/DCB/SM/COL/86</t>
  </si>
  <si>
    <t>Concreting or Interlocking paving blocks in No.120 watta,Maligawatta Place,Colombo 10</t>
  </si>
  <si>
    <t>2018/DCB/SM/COL/88</t>
  </si>
  <si>
    <t>Reconstruction of toilets system at No.120 watta,Sangamitta Mawatha,Colombo 13</t>
  </si>
  <si>
    <t>2018/DCB/SM/COL/89</t>
  </si>
  <si>
    <t>Providing water for the public toilets system at No.53 Watte, Pir Sibu Street,Colombo 12</t>
  </si>
  <si>
    <t>2018/DCB/SM/COL/91</t>
  </si>
  <si>
    <t xml:space="preserve">
Concreting or Laying carpet at No. 132,Dimel watta,Grandpass Road,Colombo 14,</t>
  </si>
  <si>
    <t>2018/DCB/RK/COL/93</t>
  </si>
  <si>
    <t>Completed Partially completed work path at access road to the "Jayamanga Sevana" Housing Complex, Sirimavo Bandaranaike Mawatha,Colombo 14, - Second stage</t>
  </si>
  <si>
    <t>2018/DCB/NL/TS/COL/94</t>
  </si>
  <si>
    <t>Development work of Sri Sarananda Buddhist Center,Jinthupitiya</t>
  </si>
  <si>
    <t>2018/DCB/NL/FM/COL/95</t>
  </si>
  <si>
    <t>Supplying  photocopy machine for the Colombo 10,Sri Sangarajaya Central College belonging to the Colombo Divisional Secretary's Division</t>
  </si>
  <si>
    <t>2018/DCB/NL/FM/COL/96</t>
  </si>
  <si>
    <t>Electrical Repair of No.05 Building at Vijayaba Vidyalaya</t>
  </si>
  <si>
    <t>2018/DCB/NL/FM/COL/102</t>
  </si>
  <si>
    <t>Modernization of the front wall and the gate of Kotahena Central College,Colombo 13 (First Step)</t>
  </si>
  <si>
    <t>2018/DCB/BG/COL/105</t>
  </si>
  <si>
    <t>Constauction work in Sri Rahula Dhaham school building in Kalyani Nadi Viharaya,Madampitiya</t>
  </si>
  <si>
    <t>2018/DCB/SM/COL/110</t>
  </si>
  <si>
    <t xml:space="preserve">
Installation of the main entrance at Mallikaramaya House scheme,Dematagoda,Colombo 09</t>
  </si>
  <si>
    <t>2018/DCB/NL/FM/COL/112</t>
  </si>
  <si>
    <t>Repairs to toilets atNo.75,Central Road, Colombo 12</t>
  </si>
  <si>
    <t>2018/DCB/NL/FM/COL/113</t>
  </si>
  <si>
    <t>Defense net for Nawagampura Community Hall</t>
  </si>
  <si>
    <t>2018/DCB/NL/FM/COL/114</t>
  </si>
  <si>
    <t>Modernization of the Solar equipment fixing system for 10 named schools</t>
  </si>
  <si>
    <t>2018/DCB/AD/COL/122</t>
  </si>
  <si>
    <t>Supplying equipment necessary for a smart class room for Kotahena Kumara Vidyalaya</t>
  </si>
  <si>
    <t>2018/DCB/AD/COL/123</t>
  </si>
  <si>
    <t>Constuction work in Subodharama Viharaya building,Malgawatte,Colombo 10</t>
  </si>
  <si>
    <t>2018/DCB/IW/COL/126</t>
  </si>
  <si>
    <t>Reconstruction of toilets at 238,226,232,323 watta,Lunapokuna,Alawathawatta, Colombo 15</t>
  </si>
  <si>
    <t>2018/DCB/SM/COL/127</t>
  </si>
  <si>
    <t>Reconstruction of public toilets of No. 98,Kiwi Road,Colombo 02</t>
  </si>
  <si>
    <t>2018/DCB/RW/COL/129</t>
  </si>
  <si>
    <t>Concrete the entry road at No.42,St. Benedict Mawatha,Colombo 13.(Bloemandhal)</t>
  </si>
  <si>
    <t>2018/DCB/RW/COL/131</t>
  </si>
  <si>
    <t>2018/DCB/RW/COL/133</t>
  </si>
  <si>
    <t>Repairing of water well at 70 watta,Maligawatte Lane</t>
  </si>
  <si>
    <t>2018/DCB/RW/COL/134</t>
  </si>
  <si>
    <t>Repair of drainage System at No.28 watta,Akkara Lane,Colombo 12</t>
  </si>
  <si>
    <t>2018/DCB/RW/COL/135</t>
  </si>
  <si>
    <t>Interlocking paving blocks in front Welfare Building,Crow Island,Mattakkuliya</t>
  </si>
  <si>
    <t>2018/DCB/NL/FM/COL/136</t>
  </si>
  <si>
    <t xml:space="preserve">Interlocking paving blocks in No. 265/7, Masjith Muniwara Jumma Church Dhamma School,Sri Saddhara Mawatha,Colombo 10 </t>
  </si>
  <si>
    <t>2018/DCB/WR/COL/140</t>
  </si>
  <si>
    <t>Construction of Dhaham school building at Sri Paramananda Dharma school,Kotahena</t>
  </si>
  <si>
    <t>2018/DCB/AD/COL/141</t>
  </si>
  <si>
    <t>Supplying  photocopy machine for St.James College,Modera,Colombo 15</t>
  </si>
  <si>
    <t>2018/DCB/AD/COL/142</t>
  </si>
  <si>
    <t>Supplying Imaging Equipment for the Cathidral (Male) College,Colombo 13</t>
  </si>
  <si>
    <t>2018/DCB/MG/COL/147</t>
  </si>
  <si>
    <t>Supply electricity and water to Community Hall at No.1/2P/4,Kadirana watte,Mattakkuliya,Colombo 15</t>
  </si>
  <si>
    <t>2018/DCB/MG/COL/148</t>
  </si>
  <si>
    <t>Supply electricity,water and ceiling of library at No. 1/3 F,Kadirana watte,Mattakkuliya,Colombo 15</t>
  </si>
  <si>
    <t>2018/DCB/MG/COL/149</t>
  </si>
  <si>
    <t>Concreting the road section No. RFK 1 to 70 at Mattakkuliya, Kadiranawatta, Colombo 15</t>
  </si>
  <si>
    <t>2018/DCB/MG/COL/150</t>
  </si>
  <si>
    <t>Reconstruction of Community Hall and supplying electricity and water at Rawathawatta,Mattakkuliya,Colombo 15</t>
  </si>
  <si>
    <t>2018/DCB/MG/COL/151</t>
  </si>
  <si>
    <t xml:space="preserve">Interlocking paving blocks in No. 68 to 71,Kadiranawatta Ekamuthupura,Mattakkuliya,Colombo 15 </t>
  </si>
  <si>
    <t>2018/DCB/NL/SF/COL/155</t>
  </si>
  <si>
    <t xml:space="preserve">Renovation of the skeletal system and establishment of a water tank,depressed walls of St John's temple in Modara </t>
  </si>
  <si>
    <t>2018/DCB/NL/SF/COL/157</t>
  </si>
  <si>
    <t xml:space="preserve">
Reconstruction of public toilets at No.90 watta,Modara</t>
  </si>
  <si>
    <t>2018/DCB/NL/SF/COL/158</t>
  </si>
  <si>
    <t>Repair of drainage System at No.27 watta,Madampitiya Road,Modara</t>
  </si>
  <si>
    <t>2018/DCB/NL/MS/COL/162</t>
  </si>
  <si>
    <t>Construction of the Access road at  No.172,Wolfendal Street</t>
  </si>
  <si>
    <t>2018/DCB/NL/MS/COL/163</t>
  </si>
  <si>
    <t>Repairs to the drainage system/drainage system of the F.R.Samarimuththu Memorial Hall at No.98,Chekku Street</t>
  </si>
  <si>
    <t>2018/DCB/NL/MS/COL/164</t>
  </si>
  <si>
    <t xml:space="preserve">
Reconstruction of the building of All Island Bharatha Society at No.36,Brass Pounder Mw.</t>
  </si>
  <si>
    <t>2018/DCB/NL/MS/COL/165</t>
  </si>
  <si>
    <t>Construction of 3 storied building at Maligawatta International Buddhist Research Library</t>
  </si>
  <si>
    <t>2018/DCB/NL/SF/COL/166</t>
  </si>
  <si>
    <t>2018/DCB/RW/COL/167</t>
  </si>
  <si>
    <t>MR</t>
  </si>
  <si>
    <t>FM</t>
  </si>
  <si>
    <t>CR</t>
  </si>
  <si>
    <t>RK</t>
  </si>
  <si>
    <t>SM</t>
  </si>
  <si>
    <t>NL/TS</t>
  </si>
  <si>
    <t>NL/FM</t>
  </si>
  <si>
    <t>BG</t>
  </si>
  <si>
    <t>AD</t>
  </si>
  <si>
    <t>IW</t>
  </si>
  <si>
    <t>WR</t>
  </si>
  <si>
    <t>MG</t>
  </si>
  <si>
    <t>SF</t>
  </si>
  <si>
    <t>MS</t>
  </si>
  <si>
    <t>Panchikawatta</t>
  </si>
  <si>
    <t>Keththarama</t>
  </si>
  <si>
    <t xml:space="preserve">Maligawatta </t>
  </si>
  <si>
    <t>Maligawatta West</t>
  </si>
  <si>
    <t>New Bazaar</t>
  </si>
  <si>
    <t>Wekanda</t>
  </si>
  <si>
    <t>Jinthupitiya</t>
  </si>
  <si>
    <t>Keselwatta</t>
  </si>
  <si>
    <t>Msangasveediya</t>
  </si>
  <si>
    <t>Grandpass South</t>
  </si>
  <si>
    <t>Mahawatta</t>
  </si>
  <si>
    <t>Lunupokuna</t>
  </si>
  <si>
    <t>Aluthmawatha</t>
  </si>
  <si>
    <t>Bloemendhal</t>
  </si>
  <si>
    <t>Madampitiya</t>
  </si>
  <si>
    <t>Modara</t>
  </si>
  <si>
    <t>Maligawatta  East</t>
  </si>
  <si>
    <t>Aluthkade West</t>
  </si>
  <si>
    <t>Grandpass North</t>
  </si>
  <si>
    <t>Kochchikade South</t>
  </si>
  <si>
    <t>GalleFace</t>
  </si>
  <si>
    <t xml:space="preserve">Grandpass </t>
  </si>
  <si>
    <t>Masangasveediya</t>
  </si>
  <si>
    <t>Nawagampura</t>
  </si>
  <si>
    <t>Hunupitiya</t>
  </si>
  <si>
    <t>Kotahena East</t>
  </si>
  <si>
    <t>Repairs to toilets at No.155 watta,Mohideen masjith Road,Panchikawatta</t>
  </si>
  <si>
    <t>DS</t>
  </si>
  <si>
    <t>CMC</t>
  </si>
  <si>
    <t>DE</t>
  </si>
  <si>
    <t>ZED</t>
  </si>
  <si>
    <t>WB</t>
  </si>
  <si>
    <t>ක්‍රියාත්මක කළ නොහැකි</t>
  </si>
  <si>
    <t>නාමය සංශෝධනය විය යුතු බව දන්වා ඇත</t>
  </si>
  <si>
    <t>ක්‍රියාත්මක කිරීමට නොහැකි බව දන්වා ඇත</t>
  </si>
  <si>
    <t>මුදල ප්‍රමාණවත් නොවන  බව දන්වා ඇත</t>
  </si>
  <si>
    <t xml:space="preserve"> </t>
  </si>
  <si>
    <t xml:space="preserve">Reconstruction of Hemamali Balika Maha Vidyalaya,Sri Saddharma Mawatha,Colombo 10 </t>
  </si>
  <si>
    <t>Maligakanda</t>
  </si>
  <si>
    <t>Mattakkuliya</t>
  </si>
  <si>
    <t xml:space="preserve"> Reconstruction of Bodhimandalarama Temple,Cyril C. Perera Mawatha,Colombo 13.</t>
  </si>
  <si>
    <t xml:space="preserve">Installation of heaters and fans and The ceiling of the Siri Cooray Father's Church hall of the St.Jone Church </t>
  </si>
  <si>
    <t xml:space="preserve">Concreting at Nara Institute,Seabrees Garden,Crow Island  </t>
  </si>
  <si>
    <t>2018/DCB/MR/COL/168</t>
  </si>
  <si>
    <t>2018/DCB/MR/COL/169</t>
  </si>
  <si>
    <t>Concreting the balance from the house No 162/477 in Kibulaala,Madapitiya</t>
  </si>
  <si>
    <t>Development of 204 watta at Maligakanda,Dematagoda, Colombo 14</t>
  </si>
  <si>
    <t>Development of Public toilet and bathroom with plastic door at Prince Road,Colombo 14</t>
  </si>
  <si>
    <t>Rehabilitation of drainage system at 04 Lane,Crow Island,Mattakkuliya</t>
  </si>
  <si>
    <t>129 Prajasanwardhana Samithiya</t>
  </si>
  <si>
    <t>Sudharmarama Dayaka Sabhawa</t>
  </si>
  <si>
    <t>Batahira Gramasanwardana Smithiya</t>
  </si>
  <si>
    <t>Mount Constraction</t>
  </si>
  <si>
    <t>528 Prajasanwardhana Samithiya</t>
  </si>
  <si>
    <t>Sri Subodharama Viharastha Dayakasabhawa</t>
  </si>
  <si>
    <t>2018/DCB/RK/COL/171</t>
  </si>
  <si>
    <t>2018/DCB/MR/COL/09</t>
  </si>
  <si>
    <t>BEAUTI CULTURE TRAING PROGRAMME FOR COLOMBO CENTRAL YOUNG GIRLS.</t>
  </si>
  <si>
    <t>SEVERAL G.N.DIVISION INCLUDED</t>
  </si>
  <si>
    <t>COLOMBO CENTRAL COLOMBO NORTH</t>
  </si>
  <si>
    <t>2018/DCB/MR/COL/10</t>
  </si>
  <si>
    <t>HAIRSTYLE TRAINING PROGRAMME FOR COLOMBO CENTRAL YOUNG GIRLS.</t>
  </si>
  <si>
    <t xml:space="preserve">COLOMBO CENTRAL </t>
  </si>
  <si>
    <t>2018/DCB/MR/COL/11</t>
  </si>
  <si>
    <t>DRESS MAKING TRAINING PROGRAMME FOR COLOMBO CENTRAL YOUNG GIRL.</t>
  </si>
  <si>
    <t>2018/DCB/MR/COL/12</t>
  </si>
  <si>
    <t xml:space="preserve">Suplly of water filters  for registed 58 per schools  </t>
  </si>
  <si>
    <t>all gn</t>
  </si>
  <si>
    <t>2018/DCB/MR/COL/13</t>
  </si>
  <si>
    <t>Supplying of building materials for development work of dharmanikethanabhiwardhana temple ,no.90 khathtarama mawatha ,colombo 14</t>
  </si>
  <si>
    <t>Khathtarama</t>
  </si>
  <si>
    <t>2018/DCB/MR/COL/20</t>
  </si>
  <si>
    <t>SUPPLY  OF SPORTS GOODS &amp; EQIPMENT FOR REGISTERED SPORTS SOCIETY IN DIVISIONAL SECRETARIEAT COLOMBO</t>
  </si>
  <si>
    <t>2018/DCB/CR/COL/41</t>
  </si>
  <si>
    <t>SUPPLY OF EQIPMENT FOR SIHALA ADHARAYA SOCIETY AG1 KETHARAMA TEMPLE ROAD MALIGAWATTA COLOMBO 10</t>
  </si>
  <si>
    <t>MALIGAWATTA</t>
  </si>
  <si>
    <t>2018/DCB/RK/COL/60</t>
  </si>
  <si>
    <t xml:space="preserve">SUPPLY OF SPORTS GOODS AND EQIPMENT FOR NAWARALLA SPORTS SOCIETY ,182/30 SRI GUNANANDA MW KOTAHENA COLOMBO 13. </t>
  </si>
  <si>
    <t>KOTAHENA</t>
  </si>
  <si>
    <t xml:space="preserve"> COLOMBO NORTH</t>
  </si>
  <si>
    <t>2018/DCB/RK/COL/61</t>
  </si>
  <si>
    <t>SUPPLY  OF SPORTS GOODS FOR MAYURA SPORTS SOCIETY 11/F/J, MUWADORA UYANA THOTALAGA, COLOMBO 15.</t>
  </si>
  <si>
    <t>MAHAWATTA</t>
  </si>
  <si>
    <t>2018/DCB/SM/COL/85</t>
  </si>
  <si>
    <t>SUPPLY OF MALTI MEDIA PROJECT FOR YOUNG MUSLIM ASSOCIATION  NO 53, WILSON STREET COLOMBO 12.</t>
  </si>
  <si>
    <t xml:space="preserve">ALUTH MAWATHA </t>
  </si>
  <si>
    <t>2018/DCB/SM/COL/90</t>
  </si>
  <si>
    <t>SUPPLY OF EQUIFMENTS TO GAMUNU BO SEWANA BARAKARA SAMITHIYA NO:B/1/3CENTRAL HOUSING SCHEEM MARADANA, COLOMBO 10</t>
  </si>
  <si>
    <t>MARADANA</t>
  </si>
  <si>
    <t>NLMF</t>
  </si>
  <si>
    <t>2018/DCB/NLMF/COL/97</t>
  </si>
  <si>
    <t>Supplying of building materials for development work of multi purpose building  kotahena paramananda  dharma vidyalaya ,colombo 13</t>
  </si>
  <si>
    <t>kotahena</t>
  </si>
  <si>
    <t>2018/DCB/NLMF/COL/98</t>
  </si>
  <si>
    <t>Supplying of building materials for constructions  work of  modara sri bodhisamudraramaya ,colombo 15</t>
  </si>
  <si>
    <t>modara</t>
  </si>
  <si>
    <t>2018/DCB/NL/FM/COL/99</t>
  </si>
  <si>
    <t>SUPPLY OF  SPORTS GOODS FOR SINHA SPORTS SOCIETY NO 358/1/1, ALUTH MAWATHA ,  COLOMBO 15.</t>
  </si>
  <si>
    <t>2018/DCB/NL/FM/COL/100</t>
  </si>
  <si>
    <t>SUPPLY OF GOODS FOR NIRMANI KALA SANSADAYA  COLOMBO 15.</t>
  </si>
  <si>
    <t>2018/DCB/NLMF/COL/101</t>
  </si>
  <si>
    <t>Supplying of building materials for construction  work of  daham building  siri saranankara  temple ,520/125, bluemendal road, colombo 15</t>
  </si>
  <si>
    <t>bluemendal</t>
  </si>
  <si>
    <t>2018/DCB/NL/FM/COL/104</t>
  </si>
  <si>
    <t>BEAUTI CULTRE TRAINING PROGRAMME (FOUNDATION LEVEL)FOR SELF EMPLOYERS.</t>
  </si>
  <si>
    <t>2018/DCB/SS/COL/106</t>
  </si>
  <si>
    <t>VOCATIONAL TRAINING PROGRAMME FOR SELF EMPLOYEMENT IN COLOMBO DIVISIONAL SECTRATARIAT</t>
  </si>
  <si>
    <t>2018/DCB/SS/COL/107</t>
  </si>
  <si>
    <t>2018/DCB/SS/COL/108</t>
  </si>
  <si>
    <t>NLTM</t>
  </si>
  <si>
    <t>2018/DCB/NLTM/COL/109</t>
  </si>
  <si>
    <t>madara</t>
  </si>
  <si>
    <t>2018/DCB/SM/COL/111</t>
  </si>
  <si>
    <t>SUPPLY OF SPORT EQUIFMENT FOR UNITED SPORT SOCIETY,DHARMARAMA RD,DEMATAGODA COLOMBO 09.</t>
  </si>
  <si>
    <t xml:space="preserve">DEMATAGODA </t>
  </si>
  <si>
    <t>NLFM</t>
  </si>
  <si>
    <t>2018/DCB/NLFM/COL/115</t>
  </si>
  <si>
    <t>Suplly of  plastic chairs   for registed buddhist  dhamma school</t>
  </si>
  <si>
    <t>2018/DCB/NLFM/COL/116</t>
  </si>
  <si>
    <t>Suplly of  plastic chairs   for registed islamic mosques</t>
  </si>
  <si>
    <t>2018/DCB/NLFM/COL/117</t>
  </si>
  <si>
    <t>Suplly of  plastic chairs   for registed hindu kovil</t>
  </si>
  <si>
    <t>2018/DCB/NLFM/COL/118</t>
  </si>
  <si>
    <t>Suplly of  plastic chairs   for registed  cathalic churchs</t>
  </si>
  <si>
    <t>2018/DCB/NLFM/COL/119</t>
  </si>
  <si>
    <t>Suplly of  band instruments   for registed  preschools</t>
  </si>
  <si>
    <t>2018/DCB/NL/FM/COL/120</t>
  </si>
  <si>
    <t>SUPPLY OF GOODS FOR PRAJA SANWARDHANA SAMITHIYA NO:128,JINTHUPITIYA.</t>
  </si>
  <si>
    <t>JINTHUPITIYA</t>
  </si>
  <si>
    <t>2018/DCB/NL/FM/COL/121</t>
  </si>
  <si>
    <t xml:space="preserve">SUPPLY OF GOODS FOR YOUNG SOCIETY KOCHCHIKADE NORTH </t>
  </si>
  <si>
    <t xml:space="preserve"> COLOMBO CENTRAL</t>
  </si>
  <si>
    <t>2018/DCB/IW/COL/125</t>
  </si>
  <si>
    <t>SUPPLY OF GOODS &amp; EQUIPMENTS FOR NOMINATED SOCIETY  IN DIVISIONAL SECRETARIEAT COLOMBO.</t>
  </si>
  <si>
    <t>SEVERAL G.N.DIVISION INCLUDE</t>
  </si>
  <si>
    <t>2018/DCB/RW/COL/130</t>
  </si>
  <si>
    <t>SUPPLY OF PLASTIC CHAIRS FOR ST.LUSIA CHURCH KOTAHENA, COLOMBO 13.</t>
  </si>
  <si>
    <t>DG</t>
  </si>
  <si>
    <t>2018/DCB/DG/COL/132</t>
  </si>
  <si>
    <t>SUPPLY OF GOODS &amp; EQIPMENT FOR WELFARE SOCIETY&amp; ELDER  SOCIETY   IN DIVISIONAL SECRETARIEAT COLOMBO.</t>
  </si>
  <si>
    <t>MATTAKKULIYA</t>
  </si>
  <si>
    <t>MF</t>
  </si>
  <si>
    <t>2018/DCB/NL/MF/COL/138</t>
  </si>
  <si>
    <t>SUPPLY OF PHOTOCOPY MACHINE FOR KALYANI GANGARAMAYA,MATTAKKULIYA ,COLOMBO 15.</t>
  </si>
  <si>
    <t>2018/DCB/NL/MF/COL/139</t>
  </si>
  <si>
    <t>SUPPLY OF PLASTIC CHAIRS FOR HARBOUR VIEW PARK RESIDENT SOCIETY  ,WISWIKE RD CROW ISLAND,MATTAKKULIYA,COLOMBO 15</t>
  </si>
  <si>
    <t>2018/DCB/SM/COL/143</t>
  </si>
  <si>
    <t>SUPPLY OF GOODS &amp;EQUIPMENTS SRI WAYSHAKHALOKA NALAGAMWEEDIYA COLOMBO 14</t>
  </si>
  <si>
    <t>2018/DCB/SM/COL/145</t>
  </si>
  <si>
    <t>Supplying of building materials for development work of bilal jumma masgithaya, no 151/1 ,maligawatta place,maligawatta,colombo 10</t>
  </si>
  <si>
    <t>khethtarama</t>
  </si>
  <si>
    <t>HS</t>
  </si>
  <si>
    <t>2018/DCB/HS/COL/146</t>
  </si>
  <si>
    <t>SUPPLY OF EQUIPMENTS FOR JINARATHANA TRAINING VIDYALAYA</t>
  </si>
  <si>
    <t>SLAVE ISLAND</t>
  </si>
  <si>
    <t>2018/DCB/MG/COL/152</t>
  </si>
  <si>
    <t>SUPPLY OF HUT &amp; CHAIRS FOR REGISTERED SPCIETY IN COLOMBO DIVISIONAL SECRETARIAT.</t>
  </si>
  <si>
    <t>2018/DCB/MG/COL/153</t>
  </si>
  <si>
    <t>SUPPLY OF SPORT GOODS &amp; EQUIPMENTS FOR REGISTERED SPORTS SOCIETY IN COLOMBO DIVISIONAL SECRETARIAT.</t>
  </si>
  <si>
    <t>Hon.sarath fonseka</t>
  </si>
  <si>
    <t>2018/DCB/NLSF/COL/156</t>
  </si>
  <si>
    <t>Supplying of building materials for construction work of lankaramaya, colombo 14</t>
  </si>
  <si>
    <t>nawagampura</t>
  </si>
  <si>
    <t>2018/DCB/MF/(NL)/COL/159</t>
  </si>
  <si>
    <t xml:space="preserve">SUPPLY OF EQIPMENT   TO FSHERIES AND COMMON VOLUNTEER ORGANIZATION , NO 358 1/1, ALUTH MAWATHER ,COL15 </t>
  </si>
  <si>
    <t>2018/DCB/NL/MS/COL/160</t>
  </si>
  <si>
    <t xml:space="preserve">SUPPLY OF CHAIRS FOR VIVEKANANDA SOCIETY  NO:34 VIVEKANANDA HILL </t>
  </si>
  <si>
    <t>2018/DCB/NL/MS/COL/161</t>
  </si>
  <si>
    <t xml:space="preserve">SUPPLY OF HUT &amp; CHAIRS FOR SITHTHIVINAYARGAR KOVIL NO:99 JINTHUPITIYA </t>
  </si>
  <si>
    <t>Decentralized Capital Budget Programme</t>
  </si>
  <si>
    <t>Physical and Financial Progress of the Month of July -  2018</t>
  </si>
  <si>
    <t>COLOMBO</t>
  </si>
  <si>
    <t>Physical and Financial Progress JULY 2018</t>
  </si>
  <si>
    <t>colombo</t>
  </si>
  <si>
    <r>
      <t xml:space="preserve">Physical Progress </t>
    </r>
    <r>
      <rPr>
        <b/>
        <vertAlign val="superscript"/>
        <sz val="14"/>
        <color theme="1"/>
        <rFont val="Times New Roman"/>
        <family val="1"/>
      </rPr>
      <t xml:space="preserve">(c) </t>
    </r>
    <r>
      <rPr>
        <b/>
        <sz val="14"/>
        <color theme="1"/>
        <rFont val="Times New Roman"/>
        <family val="1"/>
      </rPr>
      <t xml:space="preserve"> </t>
    </r>
  </si>
  <si>
    <t>2018.06.18</t>
  </si>
  <si>
    <t>2018.07.02</t>
  </si>
  <si>
    <t>2018.7.10</t>
  </si>
  <si>
    <t>Decentralized Capital Budget Programme - 2018 -  Colombo District</t>
  </si>
  <si>
    <t>අනු අංක</t>
  </si>
  <si>
    <t xml:space="preserve">ක්‍රියාත්මක බලධාරී ආයතනය </t>
  </si>
  <si>
    <t xml:space="preserve">ව්‍යාපෘති සංඛ්‍යාව </t>
  </si>
  <si>
    <t xml:space="preserve">වෙන් කළ මුදල (රු.) </t>
  </si>
  <si>
    <t xml:space="preserve">සමස්ත ඇස්තමේන්තුව (රු.) </t>
  </si>
  <si>
    <t xml:space="preserve">නිදහස් කල ප්‍රතිපාදන (රු.) </t>
  </si>
  <si>
    <t>භෞතික ප්‍රගතිය</t>
  </si>
  <si>
    <t xml:space="preserve">ප්‍රාදේශීය ලේකම් (ඉදිකිරීම්)    </t>
  </si>
  <si>
    <t xml:space="preserve">ප්‍රාදේශීය ලේකම් (මිල දී ගැනීම්)    </t>
  </si>
  <si>
    <t xml:space="preserve">කලාප අධ්‍යාපන කාර්යාලය (මිල දී ගැනීම්)    </t>
  </si>
  <si>
    <t xml:space="preserve">ප්‍රාදේශීය ඉංජිනේරු </t>
  </si>
  <si>
    <t>කොළඹ නගර සභාව</t>
  </si>
  <si>
    <t>ජල සම්පාදන හා ජලාප්‍රවාහන මණ්ඩලය</t>
  </si>
  <si>
    <t>ගැටළු</t>
  </si>
  <si>
    <t>එකතුව</t>
  </si>
  <si>
    <t xml:space="preserve">A - ඇස්තමේන්තු සකස්කරීමට ඇති </t>
  </si>
  <si>
    <t>B - ඇස්තාමේන්තු සකස්කර ප්‍රතිපාදන ගෙන්වීමට දි.ලේ යොමුකර ඇති</t>
  </si>
  <si>
    <t>C - ප්‍රතිපාදන ලබා ඉදිරි කටයුතු කිරීම</t>
  </si>
  <si>
    <t xml:space="preserve">D -වැඩ ආරම්භකර ඇති </t>
  </si>
  <si>
    <t>E - වැඩ අවසන්</t>
  </si>
  <si>
    <t>වියදම (රු.)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</si>
</sst>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[$-409]d\-mmm\-yy;@"/>
  </numFmts>
  <fonts count="57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0"/>
      <color theme="1"/>
      <name val="Iskoola Pota"/>
      <family val="2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  <font>
      <sz val="11"/>
      <color theme="1"/>
      <name val="FMGanganee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0"/>
      <name val="Iskoola Pota"/>
      <family val="2"/>
    </font>
    <font>
      <sz val="11"/>
      <name val="Iskoola Pota"/>
      <family val="2"/>
    </font>
    <font>
      <b/>
      <sz val="11"/>
      <name val="Iskoola Pota"/>
      <family val="2"/>
    </font>
    <font>
      <b/>
      <sz val="14"/>
      <name val="Iskoola Pota"/>
      <family val="2"/>
    </font>
    <font>
      <b/>
      <sz val="14"/>
      <color theme="1"/>
      <name val="Iskoola Pota"/>
      <family val="2"/>
    </font>
    <font>
      <sz val="14"/>
      <name val="Iskoola Pota"/>
      <family val="2"/>
    </font>
    <font>
      <sz val="12"/>
      <name val="Iskoola Pota"/>
      <family val="2"/>
    </font>
    <font>
      <sz val="12"/>
      <color theme="1"/>
      <name val="Iskoola Pota"/>
      <family val="2"/>
    </font>
    <font>
      <b/>
      <sz val="10"/>
      <color theme="1"/>
      <name val="Iskoola Pota"/>
      <family val="2"/>
    </font>
    <font>
      <b/>
      <sz val="12"/>
      <name val="Iskoola Pota"/>
      <family val="2"/>
    </font>
    <font>
      <sz val="12"/>
      <color rgb="FFFF0000"/>
      <name val="Iskoola Pota"/>
      <family val="2"/>
    </font>
    <font>
      <sz val="14"/>
      <color theme="1"/>
      <name val="Iskoola Pota"/>
      <family val="2"/>
    </font>
    <font>
      <sz val="10"/>
      <color rgb="FFFF0000"/>
      <name val="Iskoola Pota"/>
      <family val="2"/>
    </font>
    <font>
      <b/>
      <sz val="18"/>
      <color theme="1"/>
      <name val="Iskoola Pota"/>
      <family val="2"/>
    </font>
    <font>
      <b/>
      <sz val="11"/>
      <color rgb="FF000000"/>
      <name val="Iskoola Pota"/>
      <family val="2"/>
    </font>
    <font>
      <b/>
      <sz val="12"/>
      <color rgb="FF000000"/>
      <name val="Iskoola Pota"/>
      <family val="2"/>
    </font>
    <font>
      <b/>
      <vertAlign val="superscript"/>
      <sz val="12"/>
      <name val="Iskoola Pota"/>
      <family val="2"/>
    </font>
    <font>
      <sz val="11"/>
      <name val="Calibri"/>
      <family val="2"/>
      <scheme val="minor"/>
    </font>
    <font>
      <b/>
      <vertAlign val="superscript"/>
      <sz val="14"/>
      <color theme="1"/>
      <name val="Times New Roman"/>
      <family val="1"/>
    </font>
    <font>
      <b/>
      <sz val="14"/>
      <color theme="1"/>
      <name val="Book Antiqua"/>
      <family val="1"/>
    </font>
    <font>
      <b/>
      <sz val="14"/>
      <color theme="1"/>
      <name val="Calibri"/>
      <family val="2"/>
      <scheme val="minor"/>
    </font>
    <font>
      <sz val="10"/>
      <color rgb="FF000000"/>
      <name val="Iskoola Pota"/>
      <family val="2"/>
    </font>
    <font>
      <sz val="10"/>
      <name val="Arial"/>
      <family val="2"/>
    </font>
    <font>
      <sz val="10"/>
      <color rgb="FF0070C0"/>
      <name val="Iskoola Pota"/>
      <family val="2"/>
    </font>
    <font>
      <b/>
      <sz val="20"/>
      <color theme="1"/>
      <name val="Iskoola Pota"/>
      <family val="2"/>
    </font>
    <font>
      <sz val="16"/>
      <color theme="1"/>
      <name val="Calibri"/>
      <family val="2"/>
      <scheme val="minor"/>
    </font>
    <font>
      <b/>
      <sz val="16"/>
      <name val="Iskoola Pota"/>
      <family val="2"/>
    </font>
    <font>
      <sz val="16"/>
      <color theme="1"/>
      <name val="Iskoola Pota"/>
      <family val="2"/>
    </font>
    <font>
      <b/>
      <sz val="16"/>
      <color theme="1"/>
      <name val="Iskoola Pota"/>
      <family val="2"/>
    </font>
    <font>
      <sz val="14"/>
      <color theme="1"/>
      <name val="Calibri"/>
      <family val="2"/>
      <scheme val="minor"/>
    </font>
    <font>
      <b/>
      <sz val="10"/>
      <name val="Times New Roman"/>
      <family val="1"/>
    </font>
    <font>
      <sz val="9"/>
      <color theme="1"/>
      <name val="Iskoola Pota"/>
      <family val="2"/>
    </font>
    <font>
      <sz val="9"/>
      <color theme="1"/>
      <name val="Calibri"/>
      <family val="2"/>
      <scheme val="minor"/>
    </font>
    <font>
      <b/>
      <sz val="9"/>
      <name val="Arial Rounded MT Bold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0" borderId="0" xfId="0" applyBorder="1"/>
    <xf numFmtId="0" fontId="12" fillId="0" borderId="0" xfId="0" applyFont="1" applyFill="1"/>
    <xf numFmtId="1" fontId="11" fillId="0" borderId="0" xfId="0" applyNumberFormat="1" applyFont="1" applyFill="1" applyAlignment="1">
      <alignment horizontal="left"/>
    </xf>
    <xf numFmtId="0" fontId="4" fillId="0" borderId="0" xfId="0" applyFont="1" applyBorder="1"/>
    <xf numFmtId="0" fontId="15" fillId="0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10" fillId="0" borderId="0" xfId="0" applyFont="1"/>
    <xf numFmtId="0" fontId="0" fillId="0" borderId="0" xfId="0" applyAlignment="1"/>
    <xf numFmtId="0" fontId="16" fillId="0" borderId="0" xfId="0" applyFont="1" applyAlignme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4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4" fontId="14" fillId="2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Border="1"/>
    <xf numFmtId="4" fontId="13" fillId="0" borderId="0" xfId="0" applyNumberFormat="1" applyFont="1" applyBorder="1" applyAlignment="1">
      <alignment vertical="center"/>
    </xf>
    <xf numFmtId="0" fontId="13" fillId="0" borderId="0" xfId="0" applyFont="1" applyBorder="1"/>
    <xf numFmtId="4" fontId="14" fillId="2" borderId="0" xfId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0" xfId="0" applyFill="1"/>
    <xf numFmtId="43" fontId="1" fillId="2" borderId="0" xfId="1" applyFont="1" applyFill="1"/>
    <xf numFmtId="0" fontId="17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0" xfId="0" applyFill="1" applyBorder="1"/>
    <xf numFmtId="0" fontId="0" fillId="0" borderId="0" xfId="0" applyNumberFormat="1" applyBorder="1"/>
    <xf numFmtId="0" fontId="6" fillId="0" borderId="0" xfId="0" applyFont="1" applyFill="1" applyAlignment="1">
      <alignment horizontal="left" vertical="center"/>
    </xf>
    <xf numFmtId="0" fontId="8" fillId="0" borderId="0" xfId="0" applyFont="1" applyFill="1"/>
    <xf numFmtId="41" fontId="8" fillId="0" borderId="0" xfId="0" applyNumberFormat="1" applyFont="1" applyFill="1"/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0" fillId="0" borderId="0" xfId="0" applyFont="1"/>
    <xf numFmtId="0" fontId="20" fillId="0" borderId="9" xfId="0" applyFont="1" applyBorder="1"/>
    <xf numFmtId="0" fontId="20" fillId="0" borderId="14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15" xfId="0" applyFont="1" applyBorder="1"/>
    <xf numFmtId="0" fontId="20" fillId="0" borderId="12" xfId="0" applyFont="1" applyBorder="1"/>
    <xf numFmtId="0" fontId="20" fillId="0" borderId="13" xfId="0" applyFont="1" applyBorder="1"/>
    <xf numFmtId="1" fontId="19" fillId="0" borderId="0" xfId="0" applyNumberFormat="1" applyFont="1" applyFill="1" applyAlignment="1">
      <alignment horizontal="center"/>
    </xf>
    <xf numFmtId="0" fontId="19" fillId="0" borderId="8" xfId="0" applyFont="1" applyBorder="1"/>
    <xf numFmtId="0" fontId="24" fillId="0" borderId="0" xfId="0" applyNumberFormat="1" applyFont="1" applyBorder="1" applyAlignment="1">
      <alignment vertical="center"/>
    </xf>
    <xf numFmtId="0" fontId="24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vertical="center"/>
    </xf>
    <xf numFmtId="0" fontId="26" fillId="0" borderId="0" xfId="0" applyNumberFormat="1" applyFont="1" applyBorder="1" applyAlignment="1">
      <alignment horizontal="center"/>
    </xf>
    <xf numFmtId="0" fontId="20" fillId="0" borderId="0" xfId="0" applyNumberFormat="1" applyFont="1" applyBorder="1"/>
    <xf numFmtId="0" fontId="23" fillId="0" borderId="0" xfId="0" applyNumberFormat="1" applyFont="1" applyBorder="1" applyAlignment="1">
      <alignment horizontal="left" vertical="center" wrapText="1"/>
    </xf>
    <xf numFmtId="0" fontId="23" fillId="0" borderId="0" xfId="0" applyNumberFormat="1" applyFont="1" applyBorder="1" applyAlignment="1">
      <alignment horizontal="left" vertical="center"/>
    </xf>
    <xf numFmtId="0" fontId="27" fillId="0" borderId="0" xfId="0" applyNumberFormat="1" applyFont="1" applyBorder="1" applyAlignment="1">
      <alignment horizontal="center"/>
    </xf>
    <xf numFmtId="0" fontId="28" fillId="0" borderId="0" xfId="0" applyNumberFormat="1" applyFont="1" applyBorder="1"/>
    <xf numFmtId="0" fontId="23" fillId="2" borderId="0" xfId="0" applyNumberFormat="1" applyFont="1" applyFill="1" applyBorder="1" applyAlignment="1">
      <alignment horizontal="left" vertical="center" wrapText="1"/>
    </xf>
    <xf numFmtId="0" fontId="23" fillId="2" borderId="0" xfId="0" applyNumberFormat="1" applyFont="1" applyFill="1" applyBorder="1" applyAlignment="1">
      <alignment vertical="center"/>
    </xf>
    <xf numFmtId="0" fontId="27" fillId="2" borderId="0" xfId="0" applyNumberFormat="1" applyFont="1" applyFill="1" applyBorder="1" applyAlignment="1">
      <alignment horizontal="center"/>
    </xf>
    <xf numFmtId="0" fontId="28" fillId="2" borderId="0" xfId="0" applyNumberFormat="1" applyFont="1" applyFill="1" applyBorder="1"/>
    <xf numFmtId="0" fontId="11" fillId="0" borderId="0" xfId="0" applyFont="1" applyBorder="1" applyAlignment="1">
      <alignment horizontal="left" vertical="center"/>
    </xf>
    <xf numFmtId="43" fontId="11" fillId="2" borderId="0" xfId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/>
    </xf>
    <xf numFmtId="43" fontId="31" fillId="2" borderId="0" xfId="1" applyFont="1" applyFill="1" applyBorder="1"/>
    <xf numFmtId="0" fontId="31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/>
    <xf numFmtId="0" fontId="20" fillId="0" borderId="0" xfId="0" applyFont="1" applyFill="1"/>
    <xf numFmtId="0" fontId="25" fillId="0" borderId="0" xfId="0" applyFont="1" applyFill="1" applyAlignment="1">
      <alignment horizontal="left" vertical="center"/>
    </xf>
    <xf numFmtId="0" fontId="11" fillId="0" borderId="0" xfId="0" applyFont="1" applyFill="1"/>
    <xf numFmtId="0" fontId="20" fillId="0" borderId="0" xfId="0" applyFont="1" applyFill="1" applyBorder="1" applyAlignment="1">
      <alignment vertical="center" wrapText="1"/>
    </xf>
    <xf numFmtId="0" fontId="32" fillId="0" borderId="0" xfId="0" applyFont="1" applyFill="1"/>
    <xf numFmtId="0" fontId="33" fillId="0" borderId="0" xfId="0" applyFont="1"/>
    <xf numFmtId="0" fontId="28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left"/>
    </xf>
    <xf numFmtId="0" fontId="29" fillId="0" borderId="10" xfId="0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20" fillId="0" borderId="15" xfId="0" applyFont="1" applyFill="1" applyBorder="1"/>
    <xf numFmtId="0" fontId="11" fillId="0" borderId="8" xfId="0" applyFont="1" applyFill="1" applyBorder="1" applyAlignment="1">
      <alignment wrapText="1"/>
    </xf>
    <xf numFmtId="0" fontId="35" fillId="0" borderId="0" xfId="0" applyFont="1" applyBorder="1"/>
    <xf numFmtId="0" fontId="33" fillId="0" borderId="0" xfId="0" applyFont="1" applyBorder="1"/>
    <xf numFmtId="0" fontId="20" fillId="2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15" xfId="0" applyFont="1" applyFill="1" applyBorder="1" applyAlignment="1">
      <alignment horizontal="left"/>
    </xf>
    <xf numFmtId="0" fontId="11" fillId="0" borderId="10" xfId="0" applyFont="1" applyFill="1" applyBorder="1" applyAlignment="1">
      <alignment wrapText="1"/>
    </xf>
    <xf numFmtId="0" fontId="28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9" fillId="0" borderId="0" xfId="0" applyFont="1" applyFill="1" applyBorder="1"/>
    <xf numFmtId="0" fontId="20" fillId="2" borderId="0" xfId="0" applyFont="1" applyFill="1"/>
    <xf numFmtId="0" fontId="20" fillId="2" borderId="0" xfId="0" applyFont="1" applyFill="1" applyBorder="1"/>
    <xf numFmtId="0" fontId="29" fillId="0" borderId="11" xfId="0" applyFont="1" applyFill="1" applyBorder="1" applyAlignment="1">
      <alignment horizontal="left"/>
    </xf>
    <xf numFmtId="0" fontId="29" fillId="0" borderId="12" xfId="0" applyFont="1" applyFill="1" applyBorder="1"/>
    <xf numFmtId="0" fontId="20" fillId="2" borderId="12" xfId="0" applyFont="1" applyFill="1" applyBorder="1"/>
    <xf numFmtId="0" fontId="20" fillId="2" borderId="13" xfId="0" applyFont="1" applyFill="1" applyBorder="1"/>
    <xf numFmtId="0" fontId="36" fillId="0" borderId="0" xfId="0" applyFont="1" applyAlignment="1">
      <alignment vertical="center"/>
    </xf>
    <xf numFmtId="0" fontId="35" fillId="0" borderId="0" xfId="0" applyFont="1"/>
    <xf numFmtId="0" fontId="29" fillId="0" borderId="10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vertical="top"/>
    </xf>
    <xf numFmtId="0" fontId="29" fillId="0" borderId="11" xfId="0" applyFont="1" applyFill="1" applyBorder="1" applyAlignment="1">
      <alignment vertical="top"/>
    </xf>
    <xf numFmtId="0" fontId="12" fillId="0" borderId="0" xfId="0" applyFont="1" applyBorder="1" applyAlignment="1">
      <alignment horizontal="center" vertical="center" wrapText="1"/>
    </xf>
    <xf numFmtId="43" fontId="33" fillId="2" borderId="0" xfId="1" applyFont="1" applyFill="1"/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vertical="center"/>
    </xf>
    <xf numFmtId="0" fontId="30" fillId="0" borderId="14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textRotation="90" wrapText="1"/>
    </xf>
    <xf numFmtId="43" fontId="19" fillId="2" borderId="1" xfId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33" fillId="2" borderId="0" xfId="0" applyFont="1" applyFill="1"/>
    <xf numFmtId="0" fontId="1" fillId="2" borderId="0" xfId="0" applyFont="1" applyFill="1"/>
    <xf numFmtId="0" fontId="30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38" fillId="0" borderId="0" xfId="0" applyFont="1"/>
    <xf numFmtId="1" fontId="30" fillId="0" borderId="0" xfId="0" applyNumberFormat="1" applyFont="1" applyFill="1" applyAlignment="1">
      <alignment horizont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Fill="1" applyBorder="1" applyAlignment="1"/>
    <xf numFmtId="0" fontId="23" fillId="0" borderId="0" xfId="0" applyFont="1" applyFill="1"/>
    <xf numFmtId="0" fontId="22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/>
    <xf numFmtId="0" fontId="22" fillId="0" borderId="0" xfId="0" applyFont="1" applyBorder="1"/>
    <xf numFmtId="0" fontId="22" fillId="0" borderId="0" xfId="0" applyFont="1"/>
    <xf numFmtId="0" fontId="22" fillId="2" borderId="0" xfId="0" applyFont="1" applyFill="1"/>
    <xf numFmtId="0" fontId="28" fillId="2" borderId="1" xfId="0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25" fillId="2" borderId="0" xfId="0" applyNumberFormat="1" applyFont="1" applyFill="1" applyBorder="1" applyAlignment="1">
      <alignment vertical="center"/>
    </xf>
    <xf numFmtId="0" fontId="26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center"/>
    </xf>
    <xf numFmtId="0" fontId="20" fillId="2" borderId="9" xfId="0" applyFont="1" applyFill="1" applyBorder="1"/>
    <xf numFmtId="1" fontId="19" fillId="2" borderId="0" xfId="0" applyNumberFormat="1" applyFont="1" applyFill="1" applyAlignment="1">
      <alignment horizontal="center"/>
    </xf>
    <xf numFmtId="0" fontId="30" fillId="2" borderId="2" xfId="0" applyFont="1" applyFill="1" applyBorder="1" applyAlignment="1">
      <alignment vertical="center"/>
    </xf>
    <xf numFmtId="0" fontId="30" fillId="2" borderId="6" xfId="0" applyFont="1" applyFill="1" applyBorder="1" applyAlignment="1">
      <alignment horizontal="center" vertical="center"/>
    </xf>
    <xf numFmtId="0" fontId="28" fillId="2" borderId="0" xfId="0" applyFont="1" applyFill="1" applyBorder="1"/>
    <xf numFmtId="0" fontId="28" fillId="2" borderId="0" xfId="0" applyFont="1" applyFill="1" applyBorder="1" applyAlignment="1">
      <alignment vertical="center" wrapText="1"/>
    </xf>
    <xf numFmtId="0" fontId="28" fillId="0" borderId="1" xfId="0" applyFont="1" applyBorder="1"/>
    <xf numFmtId="0" fontId="28" fillId="2" borderId="1" xfId="0" applyFont="1" applyFill="1" applyBorder="1"/>
    <xf numFmtId="0" fontId="11" fillId="0" borderId="11" xfId="0" applyFont="1" applyFill="1" applyBorder="1" applyAlignment="1">
      <alignment vertical="top" wrapText="1"/>
    </xf>
    <xf numFmtId="0" fontId="11" fillId="2" borderId="0" xfId="0" applyFont="1" applyFill="1"/>
    <xf numFmtId="0" fontId="11" fillId="0" borderId="0" xfId="0" applyFont="1"/>
    <xf numFmtId="43" fontId="28" fillId="2" borderId="1" xfId="1" applyFont="1" applyFill="1" applyBorder="1" applyAlignment="1">
      <alignment horizontal="center" vertical="center"/>
    </xf>
    <xf numFmtId="0" fontId="30" fillId="2" borderId="1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Fill="1" applyAlignment="1">
      <alignment horizontal="center"/>
    </xf>
    <xf numFmtId="1" fontId="11" fillId="0" borderId="0" xfId="0" applyNumberFormat="1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3" fontId="21" fillId="0" borderId="1" xfId="1" applyFont="1" applyFill="1" applyBorder="1" applyAlignment="1">
      <alignment vertical="center"/>
    </xf>
    <xf numFmtId="43" fontId="12" fillId="0" borderId="1" xfId="1" applyFont="1" applyFill="1" applyBorder="1" applyAlignment="1">
      <alignment horizontal="center" vertical="center"/>
    </xf>
    <xf numFmtId="0" fontId="21" fillId="0" borderId="1" xfId="0" applyFont="1" applyFill="1" applyBorder="1"/>
    <xf numFmtId="0" fontId="2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textRotation="90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/>
    <xf numFmtId="0" fontId="21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" fontId="21" fillId="0" borderId="3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4" fontId="21" fillId="0" borderId="1" xfId="1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wrapText="1"/>
    </xf>
    <xf numFmtId="43" fontId="21" fillId="0" borderId="1" xfId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wrapText="1"/>
    </xf>
    <xf numFmtId="0" fontId="12" fillId="0" borderId="1" xfId="0" quotePrefix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43" fontId="21" fillId="0" borderId="2" xfId="1" applyFont="1" applyFill="1" applyBorder="1" applyAlignment="1">
      <alignment vertical="center"/>
    </xf>
    <xf numFmtId="4" fontId="12" fillId="0" borderId="1" xfId="0" applyNumberFormat="1" applyFont="1" applyFill="1" applyBorder="1"/>
    <xf numFmtId="0" fontId="12" fillId="0" borderId="1" xfId="0" applyFont="1" applyFill="1" applyBorder="1" applyAlignment="1">
      <alignment vertical="center"/>
    </xf>
    <xf numFmtId="0" fontId="21" fillId="0" borderId="1" xfId="1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textRotation="90"/>
    </xf>
    <xf numFmtId="0" fontId="21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9" fontId="21" fillId="2" borderId="1" xfId="4" applyFont="1" applyFill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vertical="center" textRotation="90"/>
    </xf>
    <xf numFmtId="0" fontId="21" fillId="2" borderId="1" xfId="0" applyFont="1" applyFill="1" applyBorder="1" applyAlignment="1">
      <alignment horizontal="left" vertical="center" wrapText="1"/>
    </xf>
    <xf numFmtId="0" fontId="12" fillId="0" borderId="1" xfId="1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12" fillId="2" borderId="1" xfId="1" applyNumberFormat="1" applyFont="1" applyFill="1" applyBorder="1" applyAlignment="1">
      <alignment horizontal="center" vertical="center" wrapText="1"/>
    </xf>
    <xf numFmtId="0" fontId="21" fillId="2" borderId="1" xfId="0" applyFont="1" applyFill="1" applyBorder="1"/>
    <xf numFmtId="0" fontId="12" fillId="0" borderId="1" xfId="0" applyNumberFormat="1" applyFont="1" applyBorder="1" applyAlignment="1">
      <alignment horizontal="center" vertical="center"/>
    </xf>
    <xf numFmtId="0" fontId="21" fillId="0" borderId="1" xfId="1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/>
    </xf>
    <xf numFmtId="14" fontId="12" fillId="2" borderId="1" xfId="0" applyNumberFormat="1" applyFont="1" applyFill="1" applyBorder="1" applyAlignment="1">
      <alignment vertical="center" textRotation="90"/>
    </xf>
    <xf numFmtId="0" fontId="21" fillId="2" borderId="1" xfId="0" applyNumberFormat="1" applyFont="1" applyFill="1" applyBorder="1" applyAlignment="1">
      <alignment horizontal="center" vertical="center"/>
    </xf>
    <xf numFmtId="0" fontId="33" fillId="2" borderId="1" xfId="0" applyFont="1" applyFill="1" applyBorder="1"/>
    <xf numFmtId="0" fontId="12" fillId="2" borderId="1" xfId="1" applyNumberFormat="1" applyFont="1" applyFill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21" fillId="0" borderId="1" xfId="1" applyNumberFormat="1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/>
    <xf numFmtId="0" fontId="21" fillId="2" borderId="1" xfId="0" applyFont="1" applyFill="1" applyBorder="1" applyAlignment="1">
      <alignment vertical="center"/>
    </xf>
    <xf numFmtId="0" fontId="21" fillId="0" borderId="1" xfId="0" applyFont="1" applyBorder="1"/>
    <xf numFmtId="43" fontId="12" fillId="0" borderId="1" xfId="1" applyFont="1" applyBorder="1" applyAlignment="1">
      <alignment horizontal="left" vertical="center"/>
    </xf>
    <xf numFmtId="43" fontId="21" fillId="0" borderId="1" xfId="1" applyFont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40" fillId="0" borderId="1" xfId="0" applyFont="1" applyFill="1" applyBorder="1" applyAlignment="1">
      <alignment horizontal="center" vertical="center" wrapText="1"/>
    </xf>
    <xf numFmtId="43" fontId="40" fillId="2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64" fontId="28" fillId="2" borderId="1" xfId="2" applyNumberFormat="1" applyFont="1" applyFill="1" applyBorder="1" applyAlignment="1">
      <alignment horizontal="center" vertical="center"/>
    </xf>
    <xf numFmtId="43" fontId="28" fillId="2" borderId="1" xfId="3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2" borderId="4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wrapText="1"/>
    </xf>
    <xf numFmtId="43" fontId="28" fillId="0" borderId="1" xfId="1" applyFont="1" applyFill="1" applyBorder="1"/>
    <xf numFmtId="4" fontId="28" fillId="2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wrapText="1"/>
    </xf>
    <xf numFmtId="43" fontId="28" fillId="2" borderId="1" xfId="1" applyFont="1" applyFill="1" applyBorder="1" applyAlignment="1">
      <alignment horizontal="center" vertical="center" wrapText="1"/>
    </xf>
    <xf numFmtId="43" fontId="28" fillId="0" borderId="1" xfId="0" applyNumberFormat="1" applyFont="1" applyBorder="1"/>
    <xf numFmtId="4" fontId="28" fillId="2" borderId="1" xfId="0" applyNumberFormat="1" applyFont="1" applyFill="1" applyBorder="1" applyAlignment="1">
      <alignment horizontal="center" vertical="center" wrapText="1"/>
    </xf>
    <xf numFmtId="4" fontId="28" fillId="2" borderId="1" xfId="1" applyNumberFormat="1" applyFont="1" applyFill="1" applyBorder="1" applyAlignment="1">
      <alignment horizontal="center" vertical="center"/>
    </xf>
    <xf numFmtId="4" fontId="28" fillId="0" borderId="1" xfId="0" applyNumberFormat="1" applyFont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43" fontId="28" fillId="0" borderId="1" xfId="1" applyFont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43" fontId="25" fillId="3" borderId="5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horizontal="left" vertical="center"/>
    </xf>
    <xf numFmtId="0" fontId="22" fillId="0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0" fillId="0" borderId="0" xfId="0" applyFont="1" applyFill="1"/>
    <xf numFmtId="0" fontId="21" fillId="0" borderId="1" xfId="0" applyFont="1" applyBorder="1" applyAlignment="1">
      <alignment vertical="center" wrapText="1"/>
    </xf>
    <xf numFmtId="0" fontId="0" fillId="0" borderId="0" xfId="0" applyFont="1"/>
    <xf numFmtId="0" fontId="21" fillId="0" borderId="1" xfId="0" applyFont="1" applyBorder="1" applyAlignment="1">
      <alignment horizontal="center" vertical="center"/>
    </xf>
    <xf numFmtId="43" fontId="21" fillId="0" borderId="1" xfId="1" applyFont="1" applyBorder="1" applyAlignment="1">
      <alignment vertical="center" wrapText="1"/>
    </xf>
    <xf numFmtId="43" fontId="21" fillId="2" borderId="1" xfId="1" applyFont="1" applyFill="1" applyBorder="1" applyAlignment="1">
      <alignment vertical="center" wrapText="1"/>
    </xf>
    <xf numFmtId="4" fontId="42" fillId="2" borderId="1" xfId="0" applyNumberFormat="1" applyFont="1" applyFill="1" applyBorder="1" applyAlignment="1">
      <alignment horizontal="center" vertical="center"/>
    </xf>
    <xf numFmtId="43" fontId="21" fillId="0" borderId="1" xfId="1" applyFont="1" applyFill="1" applyBorder="1" applyAlignment="1">
      <alignment vertical="center" wrapText="1"/>
    </xf>
    <xf numFmtId="164" fontId="21" fillId="2" borderId="1" xfId="3" applyNumberFormat="1" applyFont="1" applyFill="1" applyBorder="1" applyAlignment="1">
      <alignment horizontal="center" vertical="center"/>
    </xf>
    <xf numFmtId="0" fontId="43" fillId="0" borderId="0" xfId="0" applyFont="1" applyFill="1"/>
    <xf numFmtId="43" fontId="21" fillId="2" borderId="3" xfId="1" applyFont="1" applyFill="1" applyBorder="1" applyAlignment="1">
      <alignment horizontal="center" vertical="center"/>
    </xf>
    <xf numFmtId="43" fontId="21" fillId="2" borderId="1" xfId="1" applyFont="1" applyFill="1" applyBorder="1" applyAlignment="1">
      <alignment horizontal="center" vertical="center"/>
    </xf>
    <xf numFmtId="0" fontId="21" fillId="2" borderId="0" xfId="0" applyFont="1" applyFill="1"/>
    <xf numFmtId="4" fontId="42" fillId="2" borderId="0" xfId="0" applyNumberFormat="1" applyFont="1" applyFill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43" fillId="2" borderId="0" xfId="0" applyFont="1" applyFill="1"/>
    <xf numFmtId="43" fontId="21" fillId="2" borderId="1" xfId="2" applyNumberFormat="1" applyFont="1" applyFill="1" applyBorder="1" applyAlignment="1">
      <alignment horizontal="center" vertical="center"/>
    </xf>
    <xf numFmtId="43" fontId="21" fillId="2" borderId="1" xfId="3" applyNumberFormat="1" applyFont="1" applyFill="1" applyBorder="1" applyAlignment="1">
      <alignment horizontal="center" vertical="center"/>
    </xf>
    <xf numFmtId="164" fontId="21" fillId="2" borderId="1" xfId="2" applyNumberFormat="1" applyFont="1" applyFill="1" applyBorder="1" applyAlignment="1">
      <alignment horizontal="center" vertical="center" wrapText="1"/>
    </xf>
    <xf numFmtId="164" fontId="21" fillId="2" borderId="1" xfId="3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vertical="center" wrapText="1"/>
    </xf>
    <xf numFmtId="43" fontId="12" fillId="2" borderId="1" xfId="1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4" fontId="12" fillId="2" borderId="0" xfId="0" applyNumberFormat="1" applyFont="1" applyFill="1" applyAlignment="1">
      <alignment horizontal="center" vertical="center"/>
    </xf>
    <xf numFmtId="43" fontId="12" fillId="0" borderId="1" xfId="1" applyFont="1" applyBorder="1" applyAlignment="1">
      <alignment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42" fillId="2" borderId="1" xfId="0" applyNumberFormat="1" applyFont="1" applyFill="1" applyBorder="1" applyAlignment="1">
      <alignment horizontal="right" vertical="center"/>
    </xf>
    <xf numFmtId="43" fontId="21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4" fontId="21" fillId="2" borderId="1" xfId="1" applyNumberFormat="1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4" fontId="21" fillId="0" borderId="1" xfId="1" applyNumberFormat="1" applyFont="1" applyFill="1" applyBorder="1" applyAlignment="1">
      <alignment vertical="center" wrapText="1"/>
    </xf>
    <xf numFmtId="0" fontId="21" fillId="0" borderId="0" xfId="0" applyFont="1" applyBorder="1"/>
    <xf numFmtId="43" fontId="21" fillId="0" borderId="1" xfId="1" applyFont="1" applyBorder="1" applyAlignment="1">
      <alignment horizontal="left" vertical="center"/>
    </xf>
    <xf numFmtId="0" fontId="21" fillId="2" borderId="0" xfId="0" applyFont="1" applyFill="1" applyBorder="1"/>
    <xf numFmtId="0" fontId="21" fillId="2" borderId="1" xfId="0" applyFont="1" applyFill="1" applyBorder="1" applyAlignment="1">
      <alignment horizontal="left" vertical="center"/>
    </xf>
    <xf numFmtId="165" fontId="21" fillId="2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3" fontId="12" fillId="0" borderId="1" xfId="1" applyFont="1" applyFill="1" applyBorder="1" applyAlignment="1">
      <alignment horizontal="left" vertical="center"/>
    </xf>
    <xf numFmtId="43" fontId="21" fillId="0" borderId="1" xfId="0" applyNumberFormat="1" applyFont="1" applyFill="1" applyBorder="1" applyAlignment="1">
      <alignment horizontal="center" vertical="center"/>
    </xf>
    <xf numFmtId="43" fontId="21" fillId="0" borderId="1" xfId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43" fontId="21" fillId="2" borderId="1" xfId="1" applyFont="1" applyFill="1" applyBorder="1" applyAlignment="1">
      <alignment horizontal="left" vertical="center"/>
    </xf>
    <xf numFmtId="43" fontId="21" fillId="0" borderId="1" xfId="1" applyFont="1" applyBorder="1" applyAlignment="1">
      <alignment horizontal="center" vertical="center"/>
    </xf>
    <xf numFmtId="0" fontId="12" fillId="0" borderId="1" xfId="0" applyNumberFormat="1" applyFont="1" applyBorder="1"/>
    <xf numFmtId="0" fontId="21" fillId="2" borderId="1" xfId="0" applyNumberFormat="1" applyFont="1" applyFill="1" applyBorder="1"/>
    <xf numFmtId="0" fontId="21" fillId="0" borderId="1" xfId="0" applyFont="1" applyBorder="1" applyAlignment="1">
      <alignment vertical="center"/>
    </xf>
    <xf numFmtId="0" fontId="33" fillId="0" borderId="1" xfId="0" applyFont="1" applyBorder="1"/>
    <xf numFmtId="43" fontId="21" fillId="2" borderId="1" xfId="1" applyFont="1" applyFill="1" applyBorder="1" applyAlignment="1">
      <alignment horizontal="left" vertical="center" wrapText="1"/>
    </xf>
    <xf numFmtId="43" fontId="21" fillId="0" borderId="1" xfId="1" applyFont="1" applyBorder="1" applyAlignment="1">
      <alignment horizontal="left" vertical="center" wrapText="1"/>
    </xf>
    <xf numFmtId="0" fontId="21" fillId="0" borderId="1" xfId="0" applyNumberFormat="1" applyFont="1" applyBorder="1" applyAlignment="1">
      <alignment horizontal="left" vertical="center"/>
    </xf>
    <xf numFmtId="43" fontId="21" fillId="0" borderId="1" xfId="0" applyNumberFormat="1" applyFont="1" applyBorder="1" applyAlignment="1">
      <alignment vertical="center"/>
    </xf>
    <xf numFmtId="0" fontId="21" fillId="0" borderId="1" xfId="0" applyNumberFormat="1" applyFont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43" fontId="22" fillId="2" borderId="1" xfId="1" applyFont="1" applyFill="1" applyBorder="1" applyAlignment="1">
      <alignment horizontal="center" vertical="center"/>
    </xf>
    <xf numFmtId="0" fontId="20" fillId="2" borderId="1" xfId="1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3" fontId="20" fillId="2" borderId="0" xfId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43" fontId="20" fillId="0" borderId="0" xfId="1" applyFont="1" applyBorder="1" applyAlignment="1">
      <alignment horizontal="left" vertical="center"/>
    </xf>
    <xf numFmtId="0" fontId="25" fillId="3" borderId="5" xfId="1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/>
    </xf>
    <xf numFmtId="0" fontId="45" fillId="0" borderId="0" xfId="0" applyFont="1"/>
    <xf numFmtId="0" fontId="48" fillId="0" borderId="9" xfId="0" applyFont="1" applyFill="1" applyBorder="1" applyAlignment="1">
      <alignment horizontal="center" vertical="center" wrapText="1" readingOrder="1"/>
    </xf>
    <xf numFmtId="0" fontId="48" fillId="0" borderId="1" xfId="0" applyFont="1" applyFill="1" applyBorder="1" applyAlignment="1">
      <alignment horizontal="center" vertical="center" wrapText="1" readingOrder="1"/>
    </xf>
    <xf numFmtId="43" fontId="48" fillId="0" borderId="3" xfId="1" applyFont="1" applyFill="1" applyBorder="1" applyAlignment="1">
      <alignment horizontal="center" vertical="center" wrapText="1"/>
    </xf>
    <xf numFmtId="43" fontId="48" fillId="0" borderId="1" xfId="1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/>
    </xf>
    <xf numFmtId="0" fontId="49" fillId="2" borderId="17" xfId="0" applyFont="1" applyFill="1" applyBorder="1" applyAlignment="1">
      <alignment horizontal="center" vertical="center" wrapText="1" readingOrder="1"/>
    </xf>
    <xf numFmtId="43" fontId="49" fillId="2" borderId="18" xfId="1" applyFont="1" applyFill="1" applyBorder="1" applyAlignment="1">
      <alignment horizontal="center" vertical="center" wrapText="1" readingOrder="1"/>
    </xf>
    <xf numFmtId="0" fontId="49" fillId="2" borderId="18" xfId="0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vertical="center"/>
    </xf>
    <xf numFmtId="0" fontId="32" fillId="0" borderId="0" xfId="0" applyFont="1"/>
    <xf numFmtId="0" fontId="50" fillId="0" borderId="0" xfId="0" applyFont="1"/>
    <xf numFmtId="4" fontId="0" fillId="0" borderId="0" xfId="0" applyNumberFormat="1"/>
    <xf numFmtId="0" fontId="8" fillId="0" borderId="0" xfId="1" applyNumberFormat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left"/>
    </xf>
    <xf numFmtId="0" fontId="20" fillId="0" borderId="15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left"/>
    </xf>
    <xf numFmtId="0" fontId="20" fillId="0" borderId="12" xfId="0" applyFont="1" applyFill="1" applyBorder="1" applyAlignment="1">
      <alignment horizontal="left"/>
    </xf>
    <xf numFmtId="0" fontId="20" fillId="0" borderId="13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34" fillId="0" borderId="12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center" wrapText="1"/>
    </xf>
    <xf numFmtId="1" fontId="19" fillId="0" borderId="0" xfId="0" applyNumberFormat="1" applyFont="1" applyFill="1" applyAlignment="1">
      <alignment horizontal="center"/>
    </xf>
    <xf numFmtId="0" fontId="24" fillId="0" borderId="0" xfId="0" applyNumberFormat="1" applyFont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/>
    </xf>
    <xf numFmtId="0" fontId="35" fillId="0" borderId="1" xfId="0" applyFont="1" applyBorder="1" applyAlignment="1">
      <alignment horizont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left" wrapText="1"/>
    </xf>
    <xf numFmtId="0" fontId="11" fillId="0" borderId="14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5" xfId="0" applyFont="1" applyFill="1" applyBorder="1" applyAlignment="1">
      <alignment horizontal="left" vertical="top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9" fontId="20" fillId="2" borderId="8" xfId="0" applyNumberFormat="1" applyFont="1" applyFill="1" applyBorder="1" applyAlignment="1">
      <alignment horizontal="center" vertical="center" wrapText="1"/>
    </xf>
    <xf numFmtId="9" fontId="20" fillId="2" borderId="9" xfId="0" applyNumberFormat="1" applyFont="1" applyFill="1" applyBorder="1" applyAlignment="1">
      <alignment horizontal="center" vertical="center" wrapText="1"/>
    </xf>
    <xf numFmtId="9" fontId="20" fillId="2" borderId="14" xfId="0" applyNumberFormat="1" applyFont="1" applyFill="1" applyBorder="1" applyAlignment="1">
      <alignment horizontal="center" vertical="center" wrapText="1"/>
    </xf>
    <xf numFmtId="9" fontId="20" fillId="2" borderId="10" xfId="0" applyNumberFormat="1" applyFont="1" applyFill="1" applyBorder="1" applyAlignment="1">
      <alignment horizontal="center" vertical="center" wrapText="1"/>
    </xf>
    <xf numFmtId="9" fontId="20" fillId="2" borderId="0" xfId="0" applyNumberFormat="1" applyFont="1" applyFill="1" applyBorder="1" applyAlignment="1">
      <alignment horizontal="center" vertical="center" wrapText="1"/>
    </xf>
    <xf numFmtId="9" fontId="20" fillId="2" borderId="15" xfId="0" applyNumberFormat="1" applyFont="1" applyFill="1" applyBorder="1" applyAlignment="1">
      <alignment horizontal="center" vertical="center" wrapText="1"/>
    </xf>
    <xf numFmtId="9" fontId="20" fillId="2" borderId="11" xfId="0" applyNumberFormat="1" applyFont="1" applyFill="1" applyBorder="1" applyAlignment="1">
      <alignment horizontal="center" vertical="center" wrapText="1"/>
    </xf>
    <xf numFmtId="9" fontId="20" fillId="2" borderId="12" xfId="0" applyNumberFormat="1" applyFont="1" applyFill="1" applyBorder="1" applyAlignment="1">
      <alignment horizontal="center" vertical="center" wrapText="1"/>
    </xf>
    <xf numFmtId="9" fontId="20" fillId="2" borderId="13" xfId="0" applyNumberFormat="1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/>
    </xf>
    <xf numFmtId="1" fontId="25" fillId="4" borderId="1" xfId="0" applyNumberFormat="1" applyFont="1" applyFill="1" applyBorder="1" applyAlignment="1">
      <alignment horizontal="center" vertical="center" textRotation="90" wrapText="1"/>
    </xf>
    <xf numFmtId="0" fontId="25" fillId="4" borderId="1" xfId="0" applyFont="1" applyFill="1" applyBorder="1" applyAlignment="1">
      <alignment horizontal="center" vertical="center" textRotation="90" wrapText="1"/>
    </xf>
    <xf numFmtId="0" fontId="25" fillId="4" borderId="2" xfId="0" applyFont="1" applyFill="1" applyBorder="1" applyAlignment="1">
      <alignment horizontal="center" vertical="center" textRotation="90" wrapText="1"/>
    </xf>
    <xf numFmtId="0" fontId="25" fillId="4" borderId="6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1" fillId="3" borderId="4" xfId="0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/>
    </xf>
    <xf numFmtId="0" fontId="49" fillId="2" borderId="3" xfId="0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wrapText="1"/>
    </xf>
    <xf numFmtId="0" fontId="47" fillId="2" borderId="2" xfId="0" applyFont="1" applyFill="1" applyBorder="1" applyAlignment="1">
      <alignment horizontal="center" vertical="top" readingOrder="1"/>
    </xf>
    <xf numFmtId="0" fontId="47" fillId="2" borderId="6" xfId="0" applyFont="1" applyFill="1" applyBorder="1" applyAlignment="1">
      <alignment horizontal="center" vertical="top" readingOrder="1"/>
    </xf>
    <xf numFmtId="0" fontId="47" fillId="2" borderId="3" xfId="0" applyFont="1" applyFill="1" applyBorder="1" applyAlignment="1">
      <alignment horizontal="center" vertical="top" readingOrder="1"/>
    </xf>
    <xf numFmtId="0" fontId="47" fillId="2" borderId="1" xfId="0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wrapText="1"/>
    </xf>
    <xf numFmtId="0" fontId="47" fillId="2" borderId="5" xfId="0" applyFont="1" applyFill="1" applyBorder="1" applyAlignment="1">
      <alignment horizontal="center" vertical="center" wrapText="1" readingOrder="1"/>
    </xf>
    <xf numFmtId="0" fontId="47" fillId="2" borderId="1" xfId="0" applyFont="1" applyFill="1" applyBorder="1" applyAlignment="1">
      <alignment horizontal="center" vertical="center" wrapText="1" readingOrder="1"/>
    </xf>
    <xf numFmtId="0" fontId="47" fillId="2" borderId="1" xfId="0" applyFont="1" applyFill="1" applyBorder="1" applyAlignment="1">
      <alignment horizontal="center" vertical="top" wrapText="1" readingOrder="1"/>
    </xf>
    <xf numFmtId="0" fontId="28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43" fontId="53" fillId="0" borderId="1" xfId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43" fontId="55" fillId="0" borderId="1" xfId="1" applyFont="1" applyFill="1" applyBorder="1" applyAlignment="1">
      <alignment vertical="center"/>
    </xf>
    <xf numFmtId="43" fontId="56" fillId="0" borderId="1" xfId="1" applyFont="1" applyFill="1" applyBorder="1" applyAlignment="1">
      <alignment horizontal="center" vertical="center"/>
    </xf>
    <xf numFmtId="0" fontId="2" fillId="0" borderId="1" xfId="0" applyFont="1" applyFill="1" applyBorder="1"/>
    <xf numFmtId="0" fontId="17" fillId="0" borderId="1" xfId="0" applyFont="1" applyFill="1" applyBorder="1" applyAlignment="1">
      <alignment horizontal="center"/>
    </xf>
    <xf numFmtId="43" fontId="27" fillId="0" borderId="1" xfId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3" fillId="0" borderId="1" xfId="0" applyFont="1" applyBorder="1"/>
    <xf numFmtId="0" fontId="53" fillId="0" borderId="1" xfId="0" applyFont="1" applyBorder="1" applyAlignment="1">
      <alignment horizontal="center" vertical="center"/>
    </xf>
    <xf numFmtId="4" fontId="56" fillId="0" borderId="1" xfId="0" applyNumberFormat="1" applyFont="1" applyBorder="1"/>
    <xf numFmtId="0" fontId="5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43" fontId="20" fillId="0" borderId="1" xfId="1" applyFont="1" applyBorder="1" applyAlignment="1">
      <alignment horizontal="left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3" fontId="20" fillId="0" borderId="1" xfId="1" applyFont="1" applyFill="1" applyBorder="1" applyAlignment="1">
      <alignment horizontal="center" vertical="center"/>
    </xf>
    <xf numFmtId="0" fontId="28" fillId="0" borderId="1" xfId="0" applyFont="1" applyFill="1" applyBorder="1"/>
    <xf numFmtId="0" fontId="0" fillId="0" borderId="0" xfId="0" applyFill="1" applyBorder="1"/>
    <xf numFmtId="0" fontId="20" fillId="0" borderId="1" xfId="0" applyFont="1" applyFill="1" applyBorder="1" applyAlignment="1">
      <alignment horizontal="left" vertical="center"/>
    </xf>
    <xf numFmtId="43" fontId="20" fillId="0" borderId="1" xfId="1" applyFont="1" applyFill="1" applyBorder="1" applyAlignment="1">
      <alignment horizontal="left" vertical="center"/>
    </xf>
    <xf numFmtId="4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/>
    </xf>
    <xf numFmtId="0" fontId="1" fillId="0" borderId="0" xfId="0" applyFont="1" applyFill="1" applyBorder="1"/>
    <xf numFmtId="164" fontId="28" fillId="0" borderId="1" xfId="2" applyNumberFormat="1" applyFont="1" applyFill="1" applyBorder="1" applyAlignment="1">
      <alignment horizontal="center" vertical="center"/>
    </xf>
    <xf numFmtId="43" fontId="28" fillId="0" borderId="1" xfId="1" applyFont="1" applyFill="1" applyBorder="1" applyAlignment="1">
      <alignment horizontal="left" vertical="center"/>
    </xf>
    <xf numFmtId="43" fontId="28" fillId="0" borderId="1" xfId="3" applyNumberFormat="1" applyFont="1" applyFill="1" applyBorder="1" applyAlignment="1">
      <alignment vertical="center"/>
    </xf>
    <xf numFmtId="0" fontId="28" fillId="0" borderId="1" xfId="0" applyFont="1" applyFill="1" applyBorder="1" applyAlignment="1"/>
    <xf numFmtId="43" fontId="48" fillId="0" borderId="0" xfId="1" applyFont="1" applyFill="1" applyAlignment="1">
      <alignment horizontal="center" vertical="center"/>
    </xf>
    <xf numFmtId="4" fontId="48" fillId="0" borderId="1" xfId="0" applyNumberFormat="1" applyFont="1" applyFill="1" applyBorder="1" applyAlignment="1">
      <alignment horizontal="center" vertical="center" wrapText="1" readingOrder="1"/>
    </xf>
    <xf numFmtId="0" fontId="48" fillId="0" borderId="1" xfId="0" applyFont="1" applyFill="1" applyBorder="1" applyAlignment="1">
      <alignment horizontal="center" vertical="center"/>
    </xf>
    <xf numFmtId="0" fontId="48" fillId="0" borderId="7" xfId="0" applyFont="1" applyFill="1" applyBorder="1" applyAlignment="1">
      <alignment horizontal="center" vertical="center" wrapText="1" readingOrder="1"/>
    </xf>
    <xf numFmtId="0" fontId="48" fillId="0" borderId="1" xfId="0" applyFont="1" applyFill="1" applyBorder="1" applyAlignment="1">
      <alignment horizontal="center" vertical="center" readingOrder="1"/>
    </xf>
    <xf numFmtId="43" fontId="48" fillId="0" borderId="1" xfId="1" applyFont="1" applyFill="1" applyBorder="1" applyAlignment="1">
      <alignment horizontal="center" vertical="center"/>
    </xf>
    <xf numFmtId="4" fontId="48" fillId="0" borderId="1" xfId="0" applyNumberFormat="1" applyFont="1" applyFill="1" applyBorder="1" applyAlignment="1">
      <alignment horizontal="center" vertical="center" readingOrder="1"/>
    </xf>
    <xf numFmtId="0" fontId="48" fillId="0" borderId="1" xfId="0" applyNumberFormat="1" applyFont="1" applyFill="1" applyBorder="1" applyAlignment="1">
      <alignment horizontal="center" vertical="center" wrapText="1" readingOrder="1"/>
    </xf>
    <xf numFmtId="0" fontId="48" fillId="0" borderId="1" xfId="0" applyNumberFormat="1" applyFont="1" applyFill="1" applyBorder="1" applyAlignment="1">
      <alignment horizontal="center" vertical="center"/>
    </xf>
    <xf numFmtId="0" fontId="48" fillId="0" borderId="16" xfId="0" applyFont="1" applyFill="1" applyBorder="1" applyAlignment="1">
      <alignment horizontal="center" vertical="center" wrapText="1" readingOrder="1"/>
    </xf>
    <xf numFmtId="0" fontId="48" fillId="0" borderId="5" xfId="0" applyFont="1" applyFill="1" applyBorder="1" applyAlignment="1">
      <alignment horizontal="center" vertical="center" wrapText="1" readingOrder="1"/>
    </xf>
  </cellXfs>
  <cellStyles count="5">
    <cellStyle name="Comma" xfId="1" builtinId="3"/>
    <cellStyle name="Comma 2" xfId="2"/>
    <cellStyle name="Comma 2 3" xfId="3"/>
    <cellStyle name="Normal" xfId="0" builtinId="0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206"/>
  <sheetViews>
    <sheetView tabSelected="1" topLeftCell="F1" zoomScale="98" zoomScaleNormal="98" workbookViewId="0">
      <selection activeCell="K157" sqref="K157"/>
    </sheetView>
  </sheetViews>
  <sheetFormatPr defaultRowHeight="15"/>
  <cols>
    <col min="1" max="1" width="4.28515625" customWidth="1"/>
    <col min="2" max="2" width="9.5703125" customWidth="1"/>
    <col min="3" max="3" width="16.7109375" customWidth="1"/>
    <col min="4" max="4" width="34.85546875" style="124" customWidth="1"/>
    <col min="5" max="5" width="8" customWidth="1"/>
    <col min="6" max="6" width="7.42578125" customWidth="1"/>
    <col min="7" max="7" width="10.140625" customWidth="1"/>
    <col min="8" max="8" width="8.28515625" style="10" customWidth="1"/>
    <col min="9" max="9" width="5.140625" customWidth="1"/>
    <col min="10" max="10" width="6.140625" customWidth="1"/>
    <col min="11" max="11" width="17.140625" style="26" customWidth="1"/>
    <col min="12" max="12" width="16.7109375" style="26" customWidth="1"/>
    <col min="13" max="13" width="19.140625" style="26" customWidth="1"/>
    <col min="14" max="14" width="17.7109375" style="1" customWidth="1"/>
    <col min="15" max="15" width="17.140625" style="1" customWidth="1"/>
    <col min="16" max="16" width="16.7109375" style="1" customWidth="1"/>
    <col min="17" max="17" width="14.5703125" style="1" customWidth="1"/>
    <col min="18" max="22" width="4.85546875" customWidth="1"/>
    <col min="23" max="23" width="4.85546875" style="3" customWidth="1"/>
    <col min="24" max="24" width="4.85546875" style="25" customWidth="1"/>
    <col min="25" max="27" width="4.85546875" customWidth="1"/>
    <col min="28" max="28" width="16.7109375" customWidth="1"/>
    <col min="29" max="29" width="10.7109375" customWidth="1"/>
    <col min="30" max="30" width="13" customWidth="1"/>
    <col min="31" max="31" width="14.140625" customWidth="1"/>
    <col min="32" max="32" width="12.42578125" customWidth="1"/>
    <col min="33" max="33" width="9.7109375" customWidth="1"/>
    <col min="34" max="34" width="11.140625" customWidth="1"/>
    <col min="35" max="35" width="8.28515625" customWidth="1"/>
    <col min="36" max="36" width="13.85546875" customWidth="1"/>
    <col min="37" max="37" width="9.7109375" style="25" customWidth="1"/>
    <col min="38" max="38" width="7.5703125" customWidth="1"/>
    <col min="39" max="39" width="11.28515625" customWidth="1"/>
  </cols>
  <sheetData>
    <row r="1" spans="1:39" ht="0.75" customHeight="1"/>
    <row r="2" spans="1:39" s="30" customFormat="1" ht="18.75">
      <c r="A2" s="355" t="s">
        <v>104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47"/>
      <c r="Z2" s="47"/>
      <c r="AA2" s="47"/>
      <c r="AB2" s="48"/>
      <c r="AC2" s="48"/>
      <c r="AD2" s="48"/>
      <c r="AE2" s="48"/>
      <c r="AF2" s="48"/>
      <c r="AG2" s="48"/>
      <c r="AH2" s="48"/>
      <c r="AI2" s="49"/>
      <c r="AJ2" s="49"/>
      <c r="AK2" s="140"/>
      <c r="AL2" s="49"/>
      <c r="AM2" s="49"/>
    </row>
    <row r="3" spans="1:39" s="30" customFormat="1" ht="18.75">
      <c r="A3" s="45"/>
      <c r="B3" s="45"/>
      <c r="C3" s="45"/>
      <c r="D3" s="125"/>
      <c r="E3" s="45"/>
      <c r="F3" s="45"/>
      <c r="G3" s="45"/>
      <c r="H3" s="45"/>
      <c r="I3" s="45"/>
      <c r="J3" s="45"/>
      <c r="K3" s="156" t="s">
        <v>514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144"/>
      <c r="Y3" s="47"/>
      <c r="Z3" s="47"/>
      <c r="AA3" s="47"/>
      <c r="AB3" s="48"/>
      <c r="AC3" s="48"/>
      <c r="AD3" s="48"/>
      <c r="AE3" s="48"/>
      <c r="AF3" s="48"/>
      <c r="AG3" s="48"/>
      <c r="AH3" s="48"/>
      <c r="AI3" s="49"/>
      <c r="AJ3" s="49"/>
      <c r="AK3" s="140"/>
      <c r="AL3" s="49"/>
      <c r="AM3" s="49"/>
    </row>
    <row r="4" spans="1:39" s="30" customFormat="1" ht="24.75" customHeight="1">
      <c r="A4" s="356" t="s">
        <v>515</v>
      </c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48"/>
      <c r="AC4" s="48"/>
      <c r="AD4" s="48"/>
      <c r="AE4" s="48"/>
      <c r="AF4" s="48"/>
      <c r="AG4" s="48"/>
      <c r="AH4" s="48"/>
      <c r="AI4" s="50"/>
      <c r="AJ4" s="50"/>
      <c r="AK4" s="141"/>
      <c r="AL4" s="50"/>
      <c r="AM4" s="51"/>
    </row>
    <row r="5" spans="1:39" s="30" customFormat="1" ht="24.75" customHeight="1">
      <c r="A5" s="52"/>
      <c r="B5" s="52" t="s">
        <v>33</v>
      </c>
      <c r="C5" s="53" t="s">
        <v>516</v>
      </c>
      <c r="D5" s="53"/>
      <c r="E5" s="53"/>
      <c r="F5" s="53"/>
      <c r="G5" s="53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8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8"/>
      <c r="AL5" s="54"/>
      <c r="AM5" s="55"/>
    </row>
    <row r="6" spans="1:39" s="30" customFormat="1" ht="21" customHeight="1">
      <c r="A6" s="56"/>
      <c r="B6" s="56"/>
      <c r="C6" s="57"/>
      <c r="D6" s="57"/>
      <c r="E6" s="57"/>
      <c r="F6" s="57"/>
      <c r="G6" s="57"/>
      <c r="H6" s="57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9"/>
      <c r="AG6" s="59"/>
      <c r="AH6" s="59"/>
      <c r="AI6" s="59"/>
      <c r="AJ6" s="59"/>
      <c r="AK6" s="59"/>
      <c r="AL6" s="59"/>
      <c r="AM6" s="59"/>
    </row>
    <row r="7" spans="1:39" s="30" customFormat="1" ht="21" customHeight="1">
      <c r="A7" s="155">
        <v>1</v>
      </c>
      <c r="B7" s="155">
        <v>2</v>
      </c>
      <c r="C7" s="136">
        <v>3</v>
      </c>
      <c r="D7" s="155">
        <v>4</v>
      </c>
      <c r="E7" s="155">
        <v>5</v>
      </c>
      <c r="F7" s="155">
        <v>6</v>
      </c>
      <c r="G7" s="155">
        <v>7</v>
      </c>
      <c r="H7" s="136">
        <v>8</v>
      </c>
      <c r="I7" s="155">
        <v>9</v>
      </c>
      <c r="J7" s="155">
        <v>10</v>
      </c>
      <c r="K7" s="155">
        <v>11</v>
      </c>
      <c r="L7" s="155">
        <v>12</v>
      </c>
      <c r="M7" s="136">
        <v>13</v>
      </c>
      <c r="N7" s="155">
        <v>14</v>
      </c>
      <c r="O7" s="155">
        <v>15</v>
      </c>
      <c r="P7" s="155">
        <v>16</v>
      </c>
      <c r="Q7" s="155">
        <v>17</v>
      </c>
      <c r="R7" s="136">
        <v>18</v>
      </c>
      <c r="S7" s="155">
        <v>19</v>
      </c>
      <c r="T7" s="155">
        <v>20</v>
      </c>
      <c r="U7" s="155">
        <v>21</v>
      </c>
      <c r="V7" s="155">
        <v>22</v>
      </c>
      <c r="W7" s="136">
        <v>23</v>
      </c>
      <c r="X7" s="155">
        <v>24</v>
      </c>
      <c r="Y7" s="155">
        <v>25</v>
      </c>
      <c r="Z7" s="155">
        <v>26</v>
      </c>
      <c r="AA7" s="155">
        <v>27</v>
      </c>
      <c r="AB7" s="136">
        <v>28</v>
      </c>
      <c r="AC7" s="155">
        <v>29</v>
      </c>
      <c r="AD7" s="155">
        <v>30</v>
      </c>
      <c r="AE7" s="155">
        <v>31</v>
      </c>
      <c r="AF7" s="155">
        <v>32</v>
      </c>
      <c r="AG7" s="136">
        <v>33</v>
      </c>
      <c r="AH7" s="155">
        <v>34</v>
      </c>
      <c r="AI7" s="155">
        <v>35</v>
      </c>
      <c r="AJ7" s="155">
        <v>36</v>
      </c>
      <c r="AK7" s="155">
        <v>37</v>
      </c>
      <c r="AL7" s="136">
        <v>38</v>
      </c>
      <c r="AM7" s="155">
        <v>39</v>
      </c>
    </row>
    <row r="8" spans="1:39" s="2" customFormat="1" ht="30.75" customHeight="1">
      <c r="A8" s="357" t="s">
        <v>12</v>
      </c>
      <c r="B8" s="357" t="s">
        <v>69</v>
      </c>
      <c r="C8" s="354" t="s">
        <v>30</v>
      </c>
      <c r="D8" s="354" t="s">
        <v>31</v>
      </c>
      <c r="E8" s="354" t="s">
        <v>54</v>
      </c>
      <c r="F8" s="354"/>
      <c r="G8" s="354" t="s">
        <v>45</v>
      </c>
      <c r="H8" s="354" t="s">
        <v>9</v>
      </c>
      <c r="I8" s="354" t="s">
        <v>16</v>
      </c>
      <c r="J8" s="354"/>
      <c r="K8" s="354" t="s">
        <v>11</v>
      </c>
      <c r="L8" s="360" t="s">
        <v>10</v>
      </c>
      <c r="M8" s="360"/>
      <c r="N8" s="360" t="s">
        <v>20</v>
      </c>
      <c r="O8" s="360"/>
      <c r="P8" s="360"/>
      <c r="Q8" s="354" t="s">
        <v>25</v>
      </c>
      <c r="R8" s="451" t="s">
        <v>146</v>
      </c>
      <c r="S8" s="451"/>
      <c r="T8" s="451"/>
      <c r="U8" s="451"/>
      <c r="V8" s="451"/>
      <c r="W8" s="445"/>
      <c r="X8" s="445"/>
      <c r="Y8" s="445"/>
      <c r="Z8" s="445"/>
      <c r="AA8" s="445"/>
      <c r="AB8" s="447" t="s">
        <v>92</v>
      </c>
      <c r="AC8" s="448"/>
      <c r="AD8" s="448"/>
      <c r="AE8" s="449"/>
      <c r="AF8" s="354" t="s">
        <v>32</v>
      </c>
      <c r="AG8" s="354" t="s">
        <v>26</v>
      </c>
      <c r="AH8" s="354"/>
      <c r="AI8" s="354" t="s">
        <v>107</v>
      </c>
      <c r="AJ8" s="354" t="s">
        <v>93</v>
      </c>
      <c r="AK8" s="360" t="s">
        <v>28</v>
      </c>
      <c r="AL8" s="354" t="s">
        <v>29</v>
      </c>
      <c r="AM8" s="354" t="s">
        <v>7</v>
      </c>
    </row>
    <row r="9" spans="1:39" s="2" customFormat="1" ht="18" customHeight="1">
      <c r="A9" s="358"/>
      <c r="B9" s="358"/>
      <c r="C9" s="354"/>
      <c r="D9" s="354"/>
      <c r="E9" s="354"/>
      <c r="F9" s="354"/>
      <c r="G9" s="354"/>
      <c r="H9" s="354"/>
      <c r="I9" s="354"/>
      <c r="J9" s="354"/>
      <c r="K9" s="354"/>
      <c r="L9" s="360"/>
      <c r="M9" s="360"/>
      <c r="N9" s="360"/>
      <c r="O9" s="360"/>
      <c r="P9" s="360"/>
      <c r="Q9" s="354"/>
      <c r="R9" s="445" t="s">
        <v>0</v>
      </c>
      <c r="S9" s="451" t="s">
        <v>1</v>
      </c>
      <c r="T9" s="451"/>
      <c r="U9" s="451"/>
      <c r="V9" s="452"/>
      <c r="W9" s="113"/>
      <c r="X9" s="145"/>
      <c r="Y9" s="113"/>
      <c r="Z9" s="113"/>
      <c r="AA9" s="114"/>
      <c r="AB9" s="450" t="s">
        <v>89</v>
      </c>
      <c r="AC9" s="360" t="s">
        <v>101</v>
      </c>
      <c r="AD9" s="360" t="s">
        <v>106</v>
      </c>
      <c r="AE9" s="360" t="s">
        <v>91</v>
      </c>
      <c r="AF9" s="354"/>
      <c r="AG9" s="354"/>
      <c r="AH9" s="354"/>
      <c r="AI9" s="354"/>
      <c r="AJ9" s="354"/>
      <c r="AK9" s="360"/>
      <c r="AL9" s="354"/>
      <c r="AM9" s="354"/>
    </row>
    <row r="10" spans="1:39" s="2" customFormat="1" ht="78.75" customHeight="1">
      <c r="A10" s="359"/>
      <c r="B10" s="359"/>
      <c r="C10" s="354"/>
      <c r="D10" s="354"/>
      <c r="E10" s="115" t="s">
        <v>13</v>
      </c>
      <c r="F10" s="115" t="s">
        <v>14</v>
      </c>
      <c r="G10" s="354"/>
      <c r="H10" s="354"/>
      <c r="I10" s="116" t="s">
        <v>15</v>
      </c>
      <c r="J10" s="116" t="s">
        <v>102</v>
      </c>
      <c r="K10" s="354"/>
      <c r="L10" s="123" t="s">
        <v>105</v>
      </c>
      <c r="M10" s="117" t="s">
        <v>108</v>
      </c>
      <c r="N10" s="122" t="s">
        <v>21</v>
      </c>
      <c r="O10" s="122" t="s">
        <v>103</v>
      </c>
      <c r="P10" s="122" t="s">
        <v>24</v>
      </c>
      <c r="Q10" s="354"/>
      <c r="R10" s="446"/>
      <c r="S10" s="118" t="s">
        <v>17</v>
      </c>
      <c r="T10" s="118" t="s">
        <v>18</v>
      </c>
      <c r="U10" s="118" t="s">
        <v>37</v>
      </c>
      <c r="V10" s="118" t="s">
        <v>19</v>
      </c>
      <c r="W10" s="139" t="s">
        <v>2</v>
      </c>
      <c r="X10" s="146" t="s">
        <v>3</v>
      </c>
      <c r="Y10" s="139" t="s">
        <v>4</v>
      </c>
      <c r="Z10" s="139" t="s">
        <v>5</v>
      </c>
      <c r="AA10" s="139" t="s">
        <v>6</v>
      </c>
      <c r="AB10" s="360"/>
      <c r="AC10" s="360"/>
      <c r="AD10" s="360"/>
      <c r="AE10" s="360"/>
      <c r="AF10" s="354"/>
      <c r="AG10" s="115" t="s">
        <v>22</v>
      </c>
      <c r="AH10" s="115" t="s">
        <v>27</v>
      </c>
      <c r="AI10" s="354"/>
      <c r="AJ10" s="354"/>
      <c r="AK10" s="360"/>
      <c r="AL10" s="354"/>
      <c r="AM10" s="354"/>
    </row>
    <row r="11" spans="1:39" s="265" customFormat="1" ht="73.5" customHeight="1">
      <c r="A11" s="162">
        <v>1</v>
      </c>
      <c r="B11" s="161" t="s">
        <v>331</v>
      </c>
      <c r="C11" s="161" t="s">
        <v>147</v>
      </c>
      <c r="D11" s="257" t="s">
        <v>148</v>
      </c>
      <c r="E11" s="161" t="s">
        <v>345</v>
      </c>
      <c r="F11" s="187">
        <v>38</v>
      </c>
      <c r="G11" s="162">
        <v>950</v>
      </c>
      <c r="H11" s="259" t="s">
        <v>38</v>
      </c>
      <c r="I11" s="259">
        <v>1</v>
      </c>
      <c r="J11" s="188"/>
      <c r="K11" s="260">
        <v>200000</v>
      </c>
      <c r="L11" s="261"/>
      <c r="M11" s="262">
        <v>199988.27</v>
      </c>
      <c r="N11" s="263">
        <v>194163.37</v>
      </c>
      <c r="O11" s="264">
        <v>2912.45</v>
      </c>
      <c r="P11" s="264">
        <v>197075.82</v>
      </c>
      <c r="Q11" s="205"/>
      <c r="R11" s="199"/>
      <c r="S11" s="199"/>
      <c r="T11" s="199">
        <v>1</v>
      </c>
      <c r="U11" s="165"/>
      <c r="V11" s="195"/>
      <c r="W11" s="165"/>
      <c r="X11" s="189"/>
      <c r="Y11" s="162"/>
      <c r="Z11" s="162"/>
      <c r="AA11" s="162"/>
      <c r="AB11" s="162"/>
      <c r="AC11" s="162"/>
      <c r="AD11" s="162"/>
      <c r="AE11" s="162"/>
      <c r="AF11" s="158"/>
      <c r="AG11" s="158"/>
      <c r="AH11" s="158"/>
      <c r="AI11" s="199" t="s">
        <v>372</v>
      </c>
      <c r="AJ11" s="161"/>
      <c r="AK11" s="190"/>
      <c r="AL11" s="190"/>
      <c r="AM11" s="191"/>
    </row>
    <row r="12" spans="1:39" s="265" customFormat="1" ht="73.5" customHeight="1">
      <c r="A12" s="162">
        <v>2</v>
      </c>
      <c r="B12" s="161" t="s">
        <v>331</v>
      </c>
      <c r="C12" s="161" t="s">
        <v>149</v>
      </c>
      <c r="D12" s="257" t="s">
        <v>150</v>
      </c>
      <c r="E12" s="192" t="s">
        <v>346</v>
      </c>
      <c r="F12" s="187">
        <v>27</v>
      </c>
      <c r="G12" s="162">
        <v>950</v>
      </c>
      <c r="H12" s="259" t="s">
        <v>38</v>
      </c>
      <c r="I12" s="259">
        <v>1</v>
      </c>
      <c r="J12" s="188"/>
      <c r="K12" s="260">
        <v>500000</v>
      </c>
      <c r="L12" s="261"/>
      <c r="M12" s="266">
        <v>499999.86</v>
      </c>
      <c r="N12" s="263">
        <v>485436.76</v>
      </c>
      <c r="O12" s="264">
        <v>7281.558</v>
      </c>
      <c r="P12" s="264">
        <v>492718.31</v>
      </c>
      <c r="Q12" s="205"/>
      <c r="R12" s="199"/>
      <c r="S12" s="221"/>
      <c r="T12" s="199"/>
      <c r="U12" s="199"/>
      <c r="V12" s="199"/>
      <c r="W12" s="199">
        <v>1</v>
      </c>
      <c r="X12" s="189"/>
      <c r="Y12" s="162"/>
      <c r="Z12" s="162"/>
      <c r="AA12" s="162"/>
      <c r="AB12" s="162"/>
      <c r="AC12" s="162"/>
      <c r="AD12" s="162"/>
      <c r="AE12" s="162"/>
      <c r="AF12" s="158">
        <v>475</v>
      </c>
      <c r="AG12" s="158"/>
      <c r="AH12" s="158"/>
      <c r="AI12" s="199" t="s">
        <v>372</v>
      </c>
      <c r="AJ12" s="172"/>
      <c r="AK12" s="190"/>
      <c r="AL12" s="190"/>
      <c r="AM12" s="191"/>
    </row>
    <row r="13" spans="1:39" s="265" customFormat="1" ht="73.5" customHeight="1">
      <c r="A13" s="162">
        <v>3</v>
      </c>
      <c r="B13" s="188" t="s">
        <v>331</v>
      </c>
      <c r="C13" s="188" t="s">
        <v>151</v>
      </c>
      <c r="D13" s="203" t="s">
        <v>152</v>
      </c>
      <c r="E13" s="192" t="s">
        <v>346</v>
      </c>
      <c r="F13" s="193">
        <v>27</v>
      </c>
      <c r="G13" s="162">
        <v>950</v>
      </c>
      <c r="H13" s="199" t="s">
        <v>38</v>
      </c>
      <c r="I13" s="199">
        <v>1</v>
      </c>
      <c r="J13" s="188"/>
      <c r="K13" s="261">
        <v>335000</v>
      </c>
      <c r="L13" s="261"/>
      <c r="M13" s="267">
        <v>333142.69</v>
      </c>
      <c r="N13" s="261">
        <v>323439.51</v>
      </c>
      <c r="O13" s="264">
        <v>4851.59</v>
      </c>
      <c r="P13" s="267">
        <v>328291.09999999998</v>
      </c>
      <c r="Q13" s="205"/>
      <c r="R13" s="199"/>
      <c r="S13" s="268"/>
      <c r="T13" s="199"/>
      <c r="U13" s="165"/>
      <c r="V13" s="192"/>
      <c r="W13" s="166">
        <v>1</v>
      </c>
      <c r="X13" s="189"/>
      <c r="Y13" s="162"/>
      <c r="Z13" s="162"/>
      <c r="AA13" s="162"/>
      <c r="AB13" s="162"/>
      <c r="AC13" s="162"/>
      <c r="AD13" s="162"/>
      <c r="AE13" s="162"/>
      <c r="AF13" s="158">
        <v>320</v>
      </c>
      <c r="AG13" s="158"/>
      <c r="AH13" s="158"/>
      <c r="AI13" s="199" t="s">
        <v>372</v>
      </c>
      <c r="AJ13" s="172"/>
      <c r="AK13" s="190"/>
      <c r="AL13" s="190"/>
      <c r="AM13" s="191"/>
    </row>
    <row r="14" spans="1:39" s="271" customFormat="1" ht="73.5" customHeight="1">
      <c r="A14" s="189">
        <v>4</v>
      </c>
      <c r="B14" s="188" t="s">
        <v>331</v>
      </c>
      <c r="C14" s="188" t="s">
        <v>153</v>
      </c>
      <c r="D14" s="203" t="s">
        <v>154</v>
      </c>
      <c r="E14" s="188" t="s">
        <v>347</v>
      </c>
      <c r="F14" s="193"/>
      <c r="G14" s="189">
        <v>950</v>
      </c>
      <c r="H14" s="199" t="s">
        <v>38</v>
      </c>
      <c r="I14" s="199">
        <v>1</v>
      </c>
      <c r="J14" s="188"/>
      <c r="K14" s="261">
        <v>500000</v>
      </c>
      <c r="L14" s="261"/>
      <c r="M14" s="269">
        <v>499999.07</v>
      </c>
      <c r="N14" s="261">
        <v>485435.99</v>
      </c>
      <c r="O14" s="264">
        <v>7281.54</v>
      </c>
      <c r="P14" s="264">
        <v>492717.53</v>
      </c>
      <c r="Q14" s="205"/>
      <c r="R14" s="199"/>
      <c r="S14" s="205"/>
      <c r="T14" s="268"/>
      <c r="U14" s="205"/>
      <c r="V14" s="205"/>
      <c r="W14" s="205"/>
      <c r="X14" s="189"/>
      <c r="Y14" s="189"/>
      <c r="Z14" s="189"/>
      <c r="AA14" s="199">
        <v>1</v>
      </c>
      <c r="AB14" s="194">
        <v>485435.99</v>
      </c>
      <c r="AC14" s="189"/>
      <c r="AD14" s="189">
        <v>7281.53</v>
      </c>
      <c r="AE14" s="194">
        <v>492717.52</v>
      </c>
      <c r="AF14" s="192"/>
      <c r="AG14" s="192"/>
      <c r="AH14" s="192"/>
      <c r="AI14" s="199" t="s">
        <v>372</v>
      </c>
      <c r="AJ14" s="270" t="s">
        <v>394</v>
      </c>
      <c r="AK14" s="190" t="s">
        <v>520</v>
      </c>
      <c r="AL14" s="190" t="s">
        <v>521</v>
      </c>
      <c r="AM14" s="191"/>
    </row>
    <row r="15" spans="1:39" s="265" customFormat="1" ht="73.5" customHeight="1">
      <c r="A15" s="162">
        <v>5</v>
      </c>
      <c r="B15" s="188" t="s">
        <v>331</v>
      </c>
      <c r="C15" s="188" t="s">
        <v>155</v>
      </c>
      <c r="D15" s="203" t="s">
        <v>156</v>
      </c>
      <c r="E15" s="192" t="s">
        <v>348</v>
      </c>
      <c r="F15" s="193">
        <v>39</v>
      </c>
      <c r="G15" s="162">
        <v>950</v>
      </c>
      <c r="H15" s="199" t="s">
        <v>42</v>
      </c>
      <c r="I15" s="199">
        <v>1</v>
      </c>
      <c r="J15" s="188"/>
      <c r="K15" s="261">
        <v>500000</v>
      </c>
      <c r="L15" s="272"/>
      <c r="M15" s="267">
        <v>499999.95</v>
      </c>
      <c r="N15" s="261">
        <v>485436.85</v>
      </c>
      <c r="O15" s="273">
        <v>7281.55</v>
      </c>
      <c r="P15" s="273">
        <v>492718.4</v>
      </c>
      <c r="Q15" s="205"/>
      <c r="R15" s="205"/>
      <c r="S15" s="268"/>
      <c r="T15" s="199"/>
      <c r="U15" s="199">
        <v>1</v>
      </c>
      <c r="V15" s="192"/>
      <c r="W15" s="165"/>
      <c r="X15" s="189"/>
      <c r="Y15" s="162"/>
      <c r="Z15" s="162"/>
      <c r="AA15" s="162"/>
      <c r="AB15" s="162"/>
      <c r="AC15" s="162"/>
      <c r="AD15" s="162"/>
      <c r="AE15" s="162"/>
      <c r="AF15" s="158">
        <v>700</v>
      </c>
      <c r="AG15" s="158"/>
      <c r="AH15" s="158"/>
      <c r="AI15" s="199" t="s">
        <v>372</v>
      </c>
      <c r="AJ15" s="172" t="s">
        <v>395</v>
      </c>
      <c r="AK15" s="190"/>
      <c r="AL15" s="190"/>
      <c r="AM15" s="191"/>
    </row>
    <row r="16" spans="1:39" s="265" customFormat="1" ht="73.5" customHeight="1">
      <c r="A16" s="162">
        <v>6</v>
      </c>
      <c r="B16" s="188" t="s">
        <v>331</v>
      </c>
      <c r="C16" s="161" t="s">
        <v>157</v>
      </c>
      <c r="D16" s="257" t="s">
        <v>158</v>
      </c>
      <c r="E16" s="195" t="s">
        <v>348</v>
      </c>
      <c r="F16" s="193">
        <v>39</v>
      </c>
      <c r="G16" s="162">
        <v>950</v>
      </c>
      <c r="H16" s="259" t="s">
        <v>38</v>
      </c>
      <c r="I16" s="259">
        <v>1</v>
      </c>
      <c r="J16" s="188"/>
      <c r="K16" s="260">
        <v>300000</v>
      </c>
      <c r="L16" s="272"/>
      <c r="M16" s="267">
        <v>299993.78000000003</v>
      </c>
      <c r="N16" s="263">
        <v>291256.09999999998</v>
      </c>
      <c r="O16" s="273">
        <v>4368.84</v>
      </c>
      <c r="P16" s="273">
        <v>295624.94</v>
      </c>
      <c r="Q16" s="205"/>
      <c r="R16" s="205"/>
      <c r="S16" s="221"/>
      <c r="T16" s="199"/>
      <c r="U16" s="165"/>
      <c r="V16" s="195"/>
      <c r="W16" s="199">
        <v>1</v>
      </c>
      <c r="X16" s="189"/>
      <c r="Y16" s="162"/>
      <c r="Z16" s="162"/>
      <c r="AA16" s="162"/>
      <c r="AB16" s="162"/>
      <c r="AC16" s="162"/>
      <c r="AD16" s="162"/>
      <c r="AE16" s="162"/>
      <c r="AF16" s="158">
        <v>370</v>
      </c>
      <c r="AG16" s="158"/>
      <c r="AH16" s="158"/>
      <c r="AI16" s="199" t="s">
        <v>372</v>
      </c>
      <c r="AJ16" s="172" t="s">
        <v>396</v>
      </c>
      <c r="AK16" s="190" t="s">
        <v>522</v>
      </c>
      <c r="AL16" s="190"/>
      <c r="AM16" s="191"/>
    </row>
    <row r="17" spans="1:39" s="265" customFormat="1" ht="73.5" customHeight="1">
      <c r="A17" s="162">
        <v>7</v>
      </c>
      <c r="B17" s="188" t="s">
        <v>331</v>
      </c>
      <c r="C17" s="188" t="s">
        <v>159</v>
      </c>
      <c r="D17" s="203" t="s">
        <v>160</v>
      </c>
      <c r="E17" s="188" t="s">
        <v>345</v>
      </c>
      <c r="F17" s="193">
        <v>38</v>
      </c>
      <c r="G17" s="162">
        <v>950</v>
      </c>
      <c r="H17" s="199" t="s">
        <v>38</v>
      </c>
      <c r="I17" s="199">
        <v>1</v>
      </c>
      <c r="J17" s="188"/>
      <c r="K17" s="261">
        <v>500000</v>
      </c>
      <c r="L17" s="274"/>
      <c r="M17" s="267">
        <v>499999.88</v>
      </c>
      <c r="N17" s="261">
        <v>485436.78</v>
      </c>
      <c r="O17" s="275">
        <v>7281.55</v>
      </c>
      <c r="P17" s="275">
        <v>492718.33</v>
      </c>
      <c r="Q17" s="205"/>
      <c r="R17" s="205"/>
      <c r="S17" s="268"/>
      <c r="T17" s="199"/>
      <c r="U17" s="199"/>
      <c r="V17" s="199"/>
      <c r="W17" s="199">
        <v>1</v>
      </c>
      <c r="X17" s="189"/>
      <c r="Y17" s="162"/>
      <c r="Z17" s="162"/>
      <c r="AA17" s="162"/>
      <c r="AB17" s="162"/>
      <c r="AC17" s="162"/>
      <c r="AD17" s="162"/>
      <c r="AE17" s="162"/>
      <c r="AF17" s="158">
        <v>220</v>
      </c>
      <c r="AG17" s="158"/>
      <c r="AH17" s="158"/>
      <c r="AI17" s="199" t="s">
        <v>372</v>
      </c>
      <c r="AJ17" s="172"/>
      <c r="AK17" s="190"/>
      <c r="AL17" s="190"/>
      <c r="AM17" s="188"/>
    </row>
    <row r="18" spans="1:39" s="265" customFormat="1" ht="73.5" customHeight="1">
      <c r="A18" s="162">
        <v>8</v>
      </c>
      <c r="B18" s="188" t="s">
        <v>331</v>
      </c>
      <c r="C18" s="161" t="s">
        <v>161</v>
      </c>
      <c r="D18" s="159" t="s">
        <v>162</v>
      </c>
      <c r="E18" s="161" t="s">
        <v>349</v>
      </c>
      <c r="F18" s="187">
        <v>22</v>
      </c>
      <c r="G18" s="162">
        <v>950</v>
      </c>
      <c r="H18" s="259" t="s">
        <v>38</v>
      </c>
      <c r="I18" s="259">
        <v>1</v>
      </c>
      <c r="J18" s="188"/>
      <c r="K18" s="260">
        <v>200000</v>
      </c>
      <c r="L18" s="274"/>
      <c r="M18" s="267">
        <v>145252.42000000001</v>
      </c>
      <c r="N18" s="263"/>
      <c r="O18" s="273"/>
      <c r="P18" s="273"/>
      <c r="Q18" s="205"/>
      <c r="R18" s="199"/>
      <c r="S18" s="199">
        <v>1</v>
      </c>
      <c r="T18" s="276"/>
      <c r="U18" s="165"/>
      <c r="V18" s="195"/>
      <c r="W18" s="165"/>
      <c r="X18" s="189"/>
      <c r="Y18" s="162"/>
      <c r="Z18" s="162"/>
      <c r="AA18" s="162"/>
      <c r="AB18" s="162"/>
      <c r="AC18" s="162"/>
      <c r="AD18" s="162"/>
      <c r="AE18" s="162"/>
      <c r="AF18" s="158">
        <v>550</v>
      </c>
      <c r="AG18" s="158"/>
      <c r="AH18" s="158"/>
      <c r="AI18" s="199" t="s">
        <v>373</v>
      </c>
      <c r="AJ18" s="172"/>
      <c r="AK18" s="190"/>
      <c r="AL18" s="190"/>
      <c r="AM18" s="191"/>
    </row>
    <row r="19" spans="1:39" s="265" customFormat="1" ht="73.5" customHeight="1">
      <c r="A19" s="162"/>
      <c r="B19" s="158" t="s">
        <v>331</v>
      </c>
      <c r="C19" s="159" t="s">
        <v>401</v>
      </c>
      <c r="D19" s="160" t="s">
        <v>402</v>
      </c>
      <c r="E19" s="158" t="s">
        <v>403</v>
      </c>
      <c r="F19" s="161"/>
      <c r="G19" s="158" t="s">
        <v>404</v>
      </c>
      <c r="H19" s="158" t="s">
        <v>39</v>
      </c>
      <c r="I19" s="162"/>
      <c r="J19" s="161">
        <v>1</v>
      </c>
      <c r="K19" s="163">
        <v>100000</v>
      </c>
      <c r="L19" s="159"/>
      <c r="M19" s="164"/>
      <c r="N19" s="164"/>
      <c r="O19" s="164"/>
      <c r="P19" s="164"/>
      <c r="Q19" s="164"/>
      <c r="R19" s="162">
        <v>1</v>
      </c>
      <c r="S19" s="165"/>
      <c r="T19" s="162"/>
      <c r="U19" s="165"/>
      <c r="V19" s="165"/>
      <c r="W19" s="165"/>
      <c r="X19" s="162"/>
      <c r="Y19" s="162"/>
      <c r="Z19" s="162"/>
      <c r="AA19" s="162"/>
      <c r="AB19" s="162"/>
      <c r="AC19" s="162"/>
      <c r="AD19" s="162"/>
      <c r="AE19" s="162"/>
      <c r="AF19" s="158"/>
      <c r="AG19" s="158"/>
      <c r="AH19" s="158"/>
      <c r="AI19" s="166" t="s">
        <v>372</v>
      </c>
      <c r="AJ19" s="161"/>
      <c r="AK19" s="167"/>
      <c r="AL19" s="167"/>
      <c r="AM19" s="168"/>
    </row>
    <row r="20" spans="1:39" s="265" customFormat="1" ht="73.5" customHeight="1">
      <c r="A20" s="162"/>
      <c r="B20" s="158" t="s">
        <v>331</v>
      </c>
      <c r="C20" s="159" t="s">
        <v>405</v>
      </c>
      <c r="D20" s="160" t="s">
        <v>406</v>
      </c>
      <c r="E20" s="158" t="s">
        <v>403</v>
      </c>
      <c r="F20" s="161"/>
      <c r="G20" s="158" t="s">
        <v>407</v>
      </c>
      <c r="H20" s="158" t="s">
        <v>39</v>
      </c>
      <c r="I20" s="164"/>
      <c r="J20" s="161">
        <v>1</v>
      </c>
      <c r="K20" s="163">
        <v>100000</v>
      </c>
      <c r="L20" s="161"/>
      <c r="M20" s="164"/>
      <c r="N20" s="164"/>
      <c r="O20" s="161"/>
      <c r="P20" s="164"/>
      <c r="Q20" s="164"/>
      <c r="R20" s="162">
        <v>1</v>
      </c>
      <c r="S20" s="169"/>
      <c r="T20" s="162"/>
      <c r="U20" s="165"/>
      <c r="V20" s="170"/>
      <c r="W20" s="162"/>
      <c r="X20" s="170"/>
      <c r="Y20" s="171"/>
      <c r="Z20" s="165"/>
      <c r="AA20" s="162"/>
      <c r="AB20" s="162"/>
      <c r="AC20" s="162"/>
      <c r="AD20" s="162"/>
      <c r="AE20" s="162"/>
      <c r="AF20" s="162"/>
      <c r="AG20" s="162"/>
      <c r="AH20" s="162"/>
      <c r="AI20" s="166" t="s">
        <v>372</v>
      </c>
      <c r="AJ20" s="172"/>
      <c r="AK20" s="167"/>
      <c r="AL20" s="167"/>
      <c r="AM20" s="168"/>
    </row>
    <row r="21" spans="1:39" s="265" customFormat="1" ht="73.5" customHeight="1">
      <c r="A21" s="162"/>
      <c r="B21" s="158" t="s">
        <v>331</v>
      </c>
      <c r="C21" s="159" t="s">
        <v>408</v>
      </c>
      <c r="D21" s="160" t="s">
        <v>409</v>
      </c>
      <c r="E21" s="158" t="s">
        <v>403</v>
      </c>
      <c r="F21" s="161"/>
      <c r="G21" s="158" t="s">
        <v>407</v>
      </c>
      <c r="H21" s="158" t="s">
        <v>39</v>
      </c>
      <c r="I21" s="164"/>
      <c r="J21" s="161">
        <v>1</v>
      </c>
      <c r="K21" s="163">
        <v>50000</v>
      </c>
      <c r="L21" s="161"/>
      <c r="M21" s="164"/>
      <c r="N21" s="164"/>
      <c r="O21" s="161"/>
      <c r="P21" s="164"/>
      <c r="Q21" s="164"/>
      <c r="R21" s="162">
        <v>1</v>
      </c>
      <c r="S21" s="169"/>
      <c r="T21" s="162"/>
      <c r="U21" s="165"/>
      <c r="V21" s="170"/>
      <c r="W21" s="162"/>
      <c r="X21" s="170"/>
      <c r="Y21" s="171"/>
      <c r="Z21" s="165"/>
      <c r="AA21" s="162"/>
      <c r="AB21" s="162"/>
      <c r="AC21" s="162"/>
      <c r="AD21" s="162"/>
      <c r="AE21" s="162"/>
      <c r="AF21" s="162"/>
      <c r="AG21" s="162"/>
      <c r="AH21" s="162"/>
      <c r="AI21" s="166" t="s">
        <v>372</v>
      </c>
      <c r="AJ21" s="172"/>
      <c r="AK21" s="167"/>
      <c r="AL21" s="167"/>
      <c r="AM21" s="168"/>
    </row>
    <row r="22" spans="1:39" s="265" customFormat="1" ht="73.5" customHeight="1">
      <c r="A22" s="162"/>
      <c r="B22" s="158" t="s">
        <v>331</v>
      </c>
      <c r="C22" s="159" t="s">
        <v>410</v>
      </c>
      <c r="D22" s="173" t="s">
        <v>411</v>
      </c>
      <c r="E22" s="173" t="s">
        <v>412</v>
      </c>
      <c r="F22" s="161"/>
      <c r="G22" s="158"/>
      <c r="H22" s="158" t="s">
        <v>39</v>
      </c>
      <c r="I22" s="164"/>
      <c r="J22" s="161">
        <v>1</v>
      </c>
      <c r="K22" s="174">
        <v>350000</v>
      </c>
      <c r="L22" s="161"/>
      <c r="M22" s="164"/>
      <c r="N22" s="164"/>
      <c r="O22" s="161"/>
      <c r="P22" s="164"/>
      <c r="Q22" s="164"/>
      <c r="R22" s="162">
        <v>1</v>
      </c>
      <c r="S22" s="169"/>
      <c r="T22" s="162"/>
      <c r="U22" s="165"/>
      <c r="V22" s="170"/>
      <c r="W22" s="162"/>
      <c r="X22" s="170"/>
      <c r="Y22" s="171"/>
      <c r="Z22" s="165"/>
      <c r="AA22" s="162"/>
      <c r="AB22" s="162"/>
      <c r="AC22" s="162"/>
      <c r="AD22" s="162"/>
      <c r="AE22" s="162"/>
      <c r="AF22" s="162">
        <v>420</v>
      </c>
      <c r="AG22" s="162"/>
      <c r="AH22" s="162"/>
      <c r="AI22" s="166" t="s">
        <v>372</v>
      </c>
      <c r="AJ22" s="172"/>
      <c r="AK22" s="167"/>
      <c r="AL22" s="167"/>
      <c r="AM22" s="168"/>
    </row>
    <row r="23" spans="1:39" s="265" customFormat="1" ht="73.5" customHeight="1">
      <c r="A23" s="162"/>
      <c r="B23" s="158" t="s">
        <v>331</v>
      </c>
      <c r="C23" s="159" t="s">
        <v>413</v>
      </c>
      <c r="D23" s="175" t="s">
        <v>414</v>
      </c>
      <c r="E23" s="173" t="s">
        <v>415</v>
      </c>
      <c r="F23" s="161">
        <v>27</v>
      </c>
      <c r="G23" s="158"/>
      <c r="H23" s="158" t="s">
        <v>39</v>
      </c>
      <c r="I23" s="164"/>
      <c r="J23" s="161">
        <v>1</v>
      </c>
      <c r="K23" s="174">
        <v>1000000</v>
      </c>
      <c r="L23" s="161"/>
      <c r="M23" s="164"/>
      <c r="N23" s="164"/>
      <c r="O23" s="161"/>
      <c r="P23" s="164"/>
      <c r="Q23" s="164"/>
      <c r="R23" s="162">
        <v>1</v>
      </c>
      <c r="S23" s="169"/>
      <c r="T23" s="162"/>
      <c r="U23" s="165"/>
      <c r="V23" s="170"/>
      <c r="W23" s="162"/>
      <c r="X23" s="170"/>
      <c r="Y23" s="171"/>
      <c r="Z23" s="165"/>
      <c r="AA23" s="162"/>
      <c r="AB23" s="162"/>
      <c r="AC23" s="162"/>
      <c r="AD23" s="162"/>
      <c r="AE23" s="162"/>
      <c r="AF23" s="162">
        <v>360</v>
      </c>
      <c r="AG23" s="162"/>
      <c r="AH23" s="162"/>
      <c r="AI23" s="166" t="s">
        <v>372</v>
      </c>
      <c r="AJ23" s="172"/>
      <c r="AK23" s="167"/>
      <c r="AL23" s="167"/>
      <c r="AM23" s="168"/>
    </row>
    <row r="24" spans="1:39" s="265" customFormat="1" ht="73.5" customHeight="1">
      <c r="A24" s="162" t="s">
        <v>381</v>
      </c>
      <c r="B24" s="188" t="s">
        <v>331</v>
      </c>
      <c r="C24" s="161" t="s">
        <v>163</v>
      </c>
      <c r="D24" s="257" t="s">
        <v>164</v>
      </c>
      <c r="E24" s="192" t="s">
        <v>346</v>
      </c>
      <c r="F24" s="196">
        <v>27</v>
      </c>
      <c r="G24" s="162">
        <v>950</v>
      </c>
      <c r="H24" s="259" t="s">
        <v>50</v>
      </c>
      <c r="I24" s="259">
        <v>1</v>
      </c>
      <c r="J24" s="188"/>
      <c r="K24" s="277">
        <v>250000</v>
      </c>
      <c r="L24" s="274"/>
      <c r="M24" s="277">
        <v>250000</v>
      </c>
      <c r="N24" s="278">
        <v>242718.45</v>
      </c>
      <c r="O24" s="274">
        <v>3640.77</v>
      </c>
      <c r="P24" s="274">
        <v>246359.22</v>
      </c>
      <c r="Q24" s="199"/>
      <c r="R24" s="199"/>
      <c r="S24" s="199"/>
      <c r="T24" s="199">
        <v>1</v>
      </c>
      <c r="U24" s="165"/>
      <c r="V24" s="195"/>
      <c r="W24" s="165"/>
      <c r="X24" s="189"/>
      <c r="Y24" s="162"/>
      <c r="Z24" s="162"/>
      <c r="AA24" s="162"/>
      <c r="AB24" s="162"/>
      <c r="AC24" s="162"/>
      <c r="AD24" s="162"/>
      <c r="AE24" s="162"/>
      <c r="AF24" s="158">
        <v>269</v>
      </c>
      <c r="AG24" s="158"/>
      <c r="AH24" s="158"/>
      <c r="AI24" s="199" t="s">
        <v>374</v>
      </c>
      <c r="AJ24" s="172"/>
      <c r="AK24" s="190"/>
      <c r="AL24" s="190"/>
      <c r="AM24" s="197"/>
    </row>
    <row r="25" spans="1:39" s="265" customFormat="1" ht="73.5" customHeight="1">
      <c r="A25" s="166">
        <v>10</v>
      </c>
      <c r="B25" s="188" t="s">
        <v>331</v>
      </c>
      <c r="C25" s="161" t="s">
        <v>165</v>
      </c>
      <c r="D25" s="203" t="s">
        <v>166</v>
      </c>
      <c r="E25" s="188" t="s">
        <v>350</v>
      </c>
      <c r="F25" s="198">
        <v>43</v>
      </c>
      <c r="G25" s="166">
        <v>950</v>
      </c>
      <c r="H25" s="259" t="s">
        <v>50</v>
      </c>
      <c r="I25" s="259">
        <v>1</v>
      </c>
      <c r="J25" s="188"/>
      <c r="K25" s="260">
        <v>200000</v>
      </c>
      <c r="L25" s="274"/>
      <c r="M25" s="267"/>
      <c r="N25" s="279"/>
      <c r="O25" s="273"/>
      <c r="P25" s="273"/>
      <c r="Q25" s="205"/>
      <c r="R25" s="199">
        <v>1</v>
      </c>
      <c r="S25" s="205"/>
      <c r="T25" s="276"/>
      <c r="U25" s="165"/>
      <c r="V25" s="280"/>
      <c r="W25" s="165"/>
      <c r="X25" s="199"/>
      <c r="Y25" s="166"/>
      <c r="Z25" s="166"/>
      <c r="AA25" s="166"/>
      <c r="AB25" s="166"/>
      <c r="AC25" s="166"/>
      <c r="AD25" s="166"/>
      <c r="AE25" s="166"/>
      <c r="AF25" s="161"/>
      <c r="AG25" s="161"/>
      <c r="AH25" s="161"/>
      <c r="AI25" s="199" t="s">
        <v>374</v>
      </c>
      <c r="AJ25" s="172"/>
      <c r="AK25" s="200"/>
      <c r="AL25" s="200"/>
      <c r="AM25" s="191"/>
    </row>
    <row r="26" spans="1:39" s="265" customFormat="1" ht="73.5" customHeight="1">
      <c r="A26" s="162">
        <v>11</v>
      </c>
      <c r="B26" s="188" t="s">
        <v>331</v>
      </c>
      <c r="C26" s="188" t="s">
        <v>167</v>
      </c>
      <c r="D26" s="203" t="s">
        <v>168</v>
      </c>
      <c r="E26" s="192" t="s">
        <v>351</v>
      </c>
      <c r="F26" s="196">
        <v>20</v>
      </c>
      <c r="G26" s="162">
        <v>950</v>
      </c>
      <c r="H26" s="199" t="s">
        <v>38</v>
      </c>
      <c r="I26" s="199">
        <v>1</v>
      </c>
      <c r="J26" s="188"/>
      <c r="K26" s="277">
        <v>200000</v>
      </c>
      <c r="L26" s="261"/>
      <c r="M26" s="267">
        <v>199990.85</v>
      </c>
      <c r="N26" s="214"/>
      <c r="O26" s="272"/>
      <c r="P26" s="273"/>
      <c r="Q26" s="199"/>
      <c r="R26" s="205"/>
      <c r="S26" s="199">
        <v>1</v>
      </c>
      <c r="T26" s="205"/>
      <c r="U26" s="165"/>
      <c r="V26" s="192"/>
      <c r="W26" s="165"/>
      <c r="X26" s="189"/>
      <c r="Y26" s="162"/>
      <c r="Z26" s="162"/>
      <c r="AA26" s="162"/>
      <c r="AB26" s="162"/>
      <c r="AC26" s="162"/>
      <c r="AD26" s="162"/>
      <c r="AE26" s="162"/>
      <c r="AF26" s="158">
        <v>350</v>
      </c>
      <c r="AG26" s="158"/>
      <c r="AH26" s="158"/>
      <c r="AI26" s="199" t="s">
        <v>372</v>
      </c>
      <c r="AJ26" s="172"/>
      <c r="AK26" s="190"/>
      <c r="AL26" s="190"/>
      <c r="AM26" s="191"/>
    </row>
    <row r="27" spans="1:39" s="265" customFormat="1" ht="73.5" customHeight="1">
      <c r="A27" s="162">
        <v>12</v>
      </c>
      <c r="B27" s="188" t="s">
        <v>331</v>
      </c>
      <c r="C27" s="188" t="s">
        <v>169</v>
      </c>
      <c r="D27" s="203" t="s">
        <v>170</v>
      </c>
      <c r="E27" s="188" t="s">
        <v>352</v>
      </c>
      <c r="F27" s="193">
        <v>37</v>
      </c>
      <c r="G27" s="162">
        <v>950</v>
      </c>
      <c r="H27" s="259" t="s">
        <v>50</v>
      </c>
      <c r="I27" s="199">
        <v>1</v>
      </c>
      <c r="J27" s="188"/>
      <c r="K27" s="261">
        <v>250000</v>
      </c>
      <c r="L27" s="261">
        <v>250000</v>
      </c>
      <c r="M27" s="281"/>
      <c r="N27" s="267">
        <v>243644.07</v>
      </c>
      <c r="O27" s="267">
        <v>3177.97</v>
      </c>
      <c r="P27" s="267">
        <v>246822.04</v>
      </c>
      <c r="Q27" s="205"/>
      <c r="R27" s="205"/>
      <c r="S27" s="199"/>
      <c r="T27" s="199">
        <v>1</v>
      </c>
      <c r="U27" s="165"/>
      <c r="V27" s="192"/>
      <c r="W27" s="165"/>
      <c r="X27" s="189"/>
      <c r="Y27" s="162"/>
      <c r="Z27" s="162"/>
      <c r="AA27" s="162"/>
      <c r="AB27" s="162"/>
      <c r="AC27" s="162"/>
      <c r="AD27" s="162"/>
      <c r="AE27" s="162"/>
      <c r="AF27" s="158">
        <v>185</v>
      </c>
      <c r="AG27" s="158"/>
      <c r="AH27" s="158"/>
      <c r="AI27" s="199" t="s">
        <v>374</v>
      </c>
      <c r="AJ27" s="172"/>
      <c r="AK27" s="190"/>
      <c r="AL27" s="190"/>
      <c r="AM27" s="201"/>
    </row>
    <row r="28" spans="1:39" s="265" customFormat="1" ht="73.5" customHeight="1">
      <c r="A28" s="162"/>
      <c r="B28" s="158" t="s">
        <v>331</v>
      </c>
      <c r="C28" s="159" t="s">
        <v>416</v>
      </c>
      <c r="D28" s="160" t="s">
        <v>417</v>
      </c>
      <c r="E28" s="158" t="s">
        <v>403</v>
      </c>
      <c r="F28" s="161"/>
      <c r="G28" s="158" t="s">
        <v>404</v>
      </c>
      <c r="H28" s="158" t="s">
        <v>39</v>
      </c>
      <c r="I28" s="164"/>
      <c r="J28" s="161">
        <v>1</v>
      </c>
      <c r="K28" s="163">
        <v>365000</v>
      </c>
      <c r="L28" s="161"/>
      <c r="M28" s="164"/>
      <c r="N28" s="164"/>
      <c r="O28" s="161"/>
      <c r="P28" s="164"/>
      <c r="Q28" s="164"/>
      <c r="R28" s="162">
        <v>1</v>
      </c>
      <c r="S28" s="169"/>
      <c r="T28" s="162"/>
      <c r="U28" s="165"/>
      <c r="V28" s="170"/>
      <c r="W28" s="162"/>
      <c r="X28" s="170"/>
      <c r="Y28" s="171"/>
      <c r="Z28" s="165"/>
      <c r="AA28" s="162"/>
      <c r="AB28" s="162"/>
      <c r="AC28" s="162"/>
      <c r="AD28" s="162"/>
      <c r="AE28" s="162"/>
      <c r="AF28" s="162"/>
      <c r="AG28" s="162"/>
      <c r="AH28" s="162"/>
      <c r="AI28" s="166" t="s">
        <v>372</v>
      </c>
      <c r="AJ28" s="172"/>
      <c r="AK28" s="167"/>
      <c r="AL28" s="167"/>
      <c r="AM28" s="168"/>
    </row>
    <row r="29" spans="1:39" s="265" customFormat="1" ht="73.5" customHeight="1">
      <c r="A29" s="162">
        <v>13</v>
      </c>
      <c r="B29" s="188" t="s">
        <v>331</v>
      </c>
      <c r="C29" s="161" t="s">
        <v>171</v>
      </c>
      <c r="D29" s="203" t="s">
        <v>172</v>
      </c>
      <c r="E29" s="192" t="s">
        <v>346</v>
      </c>
      <c r="F29" s="202">
        <v>27</v>
      </c>
      <c r="G29" s="162">
        <v>950</v>
      </c>
      <c r="H29" s="199" t="s">
        <v>44</v>
      </c>
      <c r="I29" s="259">
        <v>1</v>
      </c>
      <c r="J29" s="188"/>
      <c r="K29" s="282">
        <v>75000</v>
      </c>
      <c r="L29" s="267"/>
      <c r="M29" s="267">
        <v>74227.16</v>
      </c>
      <c r="N29" s="282">
        <v>72065.22</v>
      </c>
      <c r="O29" s="273">
        <v>1080.97</v>
      </c>
      <c r="P29" s="273">
        <v>73146.19</v>
      </c>
      <c r="Q29" s="199"/>
      <c r="R29" s="199"/>
      <c r="S29" s="199"/>
      <c r="T29" s="199"/>
      <c r="U29" s="199">
        <v>1</v>
      </c>
      <c r="V29" s="195"/>
      <c r="W29" s="165"/>
      <c r="X29" s="189"/>
      <c r="Y29" s="162"/>
      <c r="Z29" s="162"/>
      <c r="AA29" s="162"/>
      <c r="AB29" s="162"/>
      <c r="AC29" s="162"/>
      <c r="AD29" s="162"/>
      <c r="AE29" s="162"/>
      <c r="AF29" s="158">
        <v>155</v>
      </c>
      <c r="AG29" s="158"/>
      <c r="AH29" s="158"/>
      <c r="AI29" s="199" t="s">
        <v>372</v>
      </c>
      <c r="AJ29" s="172"/>
      <c r="AK29" s="190"/>
      <c r="AL29" s="190"/>
      <c r="AM29" s="201"/>
    </row>
    <row r="30" spans="1:39" s="265" customFormat="1" ht="73.5" customHeight="1">
      <c r="A30" s="162">
        <v>14</v>
      </c>
      <c r="B30" s="188" t="s">
        <v>332</v>
      </c>
      <c r="C30" s="161" t="s">
        <v>173</v>
      </c>
      <c r="D30" s="201" t="s">
        <v>174</v>
      </c>
      <c r="E30" s="195"/>
      <c r="F30" s="202"/>
      <c r="G30" s="162">
        <v>950</v>
      </c>
      <c r="H30" s="259" t="s">
        <v>42</v>
      </c>
      <c r="I30" s="259">
        <v>1</v>
      </c>
      <c r="J30" s="188"/>
      <c r="K30" s="282">
        <v>200000</v>
      </c>
      <c r="L30" s="262"/>
      <c r="M30" s="267"/>
      <c r="N30" s="282"/>
      <c r="O30" s="273"/>
      <c r="P30" s="273"/>
      <c r="Q30" s="199"/>
      <c r="R30" s="199">
        <v>1</v>
      </c>
      <c r="S30" s="205"/>
      <c r="T30" s="205"/>
      <c r="U30" s="165"/>
      <c r="V30" s="195"/>
      <c r="W30" s="165"/>
      <c r="X30" s="189"/>
      <c r="Y30" s="162"/>
      <c r="Z30" s="162"/>
      <c r="AA30" s="162"/>
      <c r="AB30" s="162"/>
      <c r="AC30" s="162"/>
      <c r="AD30" s="162"/>
      <c r="AE30" s="162"/>
      <c r="AF30" s="158"/>
      <c r="AG30" s="158"/>
      <c r="AH30" s="158"/>
      <c r="AI30" s="199"/>
      <c r="AJ30" s="172"/>
      <c r="AK30" s="190"/>
      <c r="AL30" s="190"/>
      <c r="AM30" s="203" t="s">
        <v>377</v>
      </c>
    </row>
    <row r="31" spans="1:39" s="265" customFormat="1" ht="73.5" customHeight="1">
      <c r="A31" s="162">
        <v>15</v>
      </c>
      <c r="B31" s="188" t="s">
        <v>332</v>
      </c>
      <c r="C31" s="188" t="s">
        <v>175</v>
      </c>
      <c r="D31" s="201" t="s">
        <v>176</v>
      </c>
      <c r="E31" s="192" t="s">
        <v>353</v>
      </c>
      <c r="F31" s="204">
        <v>21</v>
      </c>
      <c r="G31" s="162">
        <v>950</v>
      </c>
      <c r="H31" s="199" t="s">
        <v>42</v>
      </c>
      <c r="I31" s="199">
        <v>1</v>
      </c>
      <c r="J31" s="205"/>
      <c r="K31" s="277">
        <v>300000</v>
      </c>
      <c r="L31" s="283"/>
      <c r="M31" s="284">
        <v>299999.55</v>
      </c>
      <c r="N31" s="277">
        <v>291261.71000000002</v>
      </c>
      <c r="O31" s="285">
        <v>4368.92</v>
      </c>
      <c r="P31" s="285">
        <v>295630.63</v>
      </c>
      <c r="Q31" s="205"/>
      <c r="R31" s="205"/>
      <c r="S31" s="199"/>
      <c r="T31" s="199">
        <v>1</v>
      </c>
      <c r="U31" s="165"/>
      <c r="V31" s="192"/>
      <c r="W31" s="165"/>
      <c r="X31" s="189"/>
      <c r="Y31" s="162"/>
      <c r="Z31" s="162"/>
      <c r="AA31" s="162"/>
      <c r="AB31" s="162"/>
      <c r="AC31" s="162"/>
      <c r="AD31" s="162"/>
      <c r="AE31" s="162"/>
      <c r="AF31" s="158"/>
      <c r="AG31" s="158"/>
      <c r="AH31" s="158"/>
      <c r="AI31" s="199" t="s">
        <v>372</v>
      </c>
      <c r="AJ31" s="172"/>
      <c r="AK31" s="190"/>
      <c r="AL31" s="190"/>
      <c r="AM31" s="199"/>
    </row>
    <row r="32" spans="1:39" s="265" customFormat="1" ht="73.5" customHeight="1">
      <c r="A32" s="162">
        <v>16</v>
      </c>
      <c r="B32" s="188" t="s">
        <v>332</v>
      </c>
      <c r="C32" s="161" t="s">
        <v>177</v>
      </c>
      <c r="D32" s="201" t="s">
        <v>178</v>
      </c>
      <c r="E32" s="192"/>
      <c r="F32" s="204"/>
      <c r="G32" s="162">
        <v>950</v>
      </c>
      <c r="H32" s="259" t="s">
        <v>38</v>
      </c>
      <c r="I32" s="259">
        <v>1</v>
      </c>
      <c r="J32" s="205"/>
      <c r="K32" s="282">
        <v>300000</v>
      </c>
      <c r="L32" s="269"/>
      <c r="M32" s="267"/>
      <c r="N32" s="277"/>
      <c r="O32" s="285"/>
      <c r="P32" s="285"/>
      <c r="Q32" s="199"/>
      <c r="R32" s="199">
        <v>1</v>
      </c>
      <c r="S32" s="199"/>
      <c r="T32" s="205"/>
      <c r="U32" s="165"/>
      <c r="V32" s="195"/>
      <c r="W32" s="165"/>
      <c r="X32" s="189"/>
      <c r="Y32" s="162"/>
      <c r="Z32" s="162"/>
      <c r="AA32" s="162"/>
      <c r="AB32" s="162"/>
      <c r="AC32" s="162"/>
      <c r="AD32" s="162"/>
      <c r="AE32" s="162"/>
      <c r="AF32" s="158"/>
      <c r="AG32" s="158"/>
      <c r="AH32" s="158"/>
      <c r="AI32" s="199"/>
      <c r="AJ32" s="172"/>
      <c r="AK32" s="190"/>
      <c r="AL32" s="190"/>
      <c r="AM32" s="203" t="s">
        <v>377</v>
      </c>
    </row>
    <row r="33" spans="1:39" s="265" customFormat="1" ht="73.5" customHeight="1">
      <c r="A33" s="162">
        <v>17</v>
      </c>
      <c r="B33" s="188" t="s">
        <v>332</v>
      </c>
      <c r="C33" s="161" t="s">
        <v>179</v>
      </c>
      <c r="D33" s="201" t="s">
        <v>180</v>
      </c>
      <c r="E33" s="192"/>
      <c r="F33" s="206"/>
      <c r="G33" s="162">
        <v>950</v>
      </c>
      <c r="H33" s="259" t="s">
        <v>38</v>
      </c>
      <c r="I33" s="259">
        <v>1</v>
      </c>
      <c r="J33" s="188"/>
      <c r="K33" s="260">
        <v>500000</v>
      </c>
      <c r="L33" s="267"/>
      <c r="M33" s="267"/>
      <c r="N33" s="286"/>
      <c r="O33" s="275"/>
      <c r="P33" s="275"/>
      <c r="Q33" s="199"/>
      <c r="R33" s="199">
        <v>1</v>
      </c>
      <c r="S33" s="199"/>
      <c r="T33" s="205"/>
      <c r="U33" s="165"/>
      <c r="V33" s="195"/>
      <c r="W33" s="165"/>
      <c r="X33" s="189"/>
      <c r="Y33" s="162"/>
      <c r="Z33" s="162"/>
      <c r="AA33" s="162"/>
      <c r="AB33" s="162"/>
      <c r="AC33" s="162"/>
      <c r="AD33" s="162"/>
      <c r="AE33" s="162"/>
      <c r="AF33" s="158"/>
      <c r="AG33" s="158"/>
      <c r="AH33" s="158"/>
      <c r="AI33" s="199"/>
      <c r="AJ33" s="172"/>
      <c r="AK33" s="190"/>
      <c r="AL33" s="190"/>
      <c r="AM33" s="203" t="s">
        <v>377</v>
      </c>
    </row>
    <row r="34" spans="1:39" s="265" customFormat="1" ht="73.5" customHeight="1">
      <c r="A34" s="162">
        <v>18</v>
      </c>
      <c r="B34" s="188" t="s">
        <v>332</v>
      </c>
      <c r="C34" s="161" t="s">
        <v>181</v>
      </c>
      <c r="D34" s="287" t="s">
        <v>182</v>
      </c>
      <c r="E34" s="161" t="s">
        <v>345</v>
      </c>
      <c r="F34" s="207">
        <v>38</v>
      </c>
      <c r="G34" s="162">
        <v>950</v>
      </c>
      <c r="H34" s="259" t="s">
        <v>38</v>
      </c>
      <c r="I34" s="259">
        <v>1</v>
      </c>
      <c r="J34" s="188"/>
      <c r="K34" s="260">
        <v>500000</v>
      </c>
      <c r="L34" s="267"/>
      <c r="M34" s="267">
        <v>499998.77</v>
      </c>
      <c r="N34" s="260">
        <v>485435.7</v>
      </c>
      <c r="O34" s="273">
        <v>7281.53</v>
      </c>
      <c r="P34" s="273">
        <v>492717.24</v>
      </c>
      <c r="Q34" s="205"/>
      <c r="R34" s="199"/>
      <c r="S34" s="199"/>
      <c r="T34" s="199">
        <v>1</v>
      </c>
      <c r="U34" s="165"/>
      <c r="V34" s="195"/>
      <c r="W34" s="165"/>
      <c r="X34" s="189"/>
      <c r="Y34" s="162"/>
      <c r="Z34" s="162"/>
      <c r="AA34" s="162"/>
      <c r="AB34" s="162"/>
      <c r="AC34" s="162"/>
      <c r="AD34" s="162"/>
      <c r="AE34" s="162"/>
      <c r="AF34" s="158">
        <v>301</v>
      </c>
      <c r="AG34" s="158"/>
      <c r="AH34" s="158"/>
      <c r="AI34" s="199" t="s">
        <v>372</v>
      </c>
      <c r="AJ34" s="172"/>
      <c r="AK34" s="190"/>
      <c r="AL34" s="190"/>
      <c r="AM34" s="191"/>
    </row>
    <row r="35" spans="1:39" s="265" customFormat="1" ht="73.5" customHeight="1">
      <c r="A35" s="162">
        <v>19</v>
      </c>
      <c r="B35" s="188" t="s">
        <v>332</v>
      </c>
      <c r="C35" s="188" t="s">
        <v>183</v>
      </c>
      <c r="D35" s="201" t="s">
        <v>184</v>
      </c>
      <c r="E35" s="192"/>
      <c r="F35" s="204"/>
      <c r="G35" s="162">
        <v>950</v>
      </c>
      <c r="H35" s="199" t="s">
        <v>42</v>
      </c>
      <c r="I35" s="259">
        <v>1</v>
      </c>
      <c r="J35" s="188"/>
      <c r="K35" s="277">
        <v>300000</v>
      </c>
      <c r="L35" s="267"/>
      <c r="M35" s="267"/>
      <c r="N35" s="282"/>
      <c r="O35" s="273"/>
      <c r="P35" s="273"/>
      <c r="Q35" s="205"/>
      <c r="R35" s="199">
        <v>1</v>
      </c>
      <c r="S35" s="199"/>
      <c r="T35" s="205"/>
      <c r="U35" s="165"/>
      <c r="V35" s="195"/>
      <c r="W35" s="165"/>
      <c r="X35" s="189"/>
      <c r="Y35" s="162"/>
      <c r="Z35" s="162"/>
      <c r="AA35" s="162"/>
      <c r="AB35" s="162"/>
      <c r="AC35" s="162"/>
      <c r="AD35" s="162"/>
      <c r="AE35" s="162"/>
      <c r="AF35" s="158"/>
      <c r="AG35" s="158"/>
      <c r="AH35" s="158"/>
      <c r="AI35" s="199"/>
      <c r="AJ35" s="172"/>
      <c r="AK35" s="190"/>
      <c r="AL35" s="190"/>
      <c r="AM35" s="203" t="s">
        <v>377</v>
      </c>
    </row>
    <row r="36" spans="1:39" s="265" customFormat="1" ht="73.5" customHeight="1">
      <c r="A36" s="162">
        <v>20</v>
      </c>
      <c r="B36" s="188" t="s">
        <v>332</v>
      </c>
      <c r="C36" s="188" t="s">
        <v>185</v>
      </c>
      <c r="D36" s="201" t="s">
        <v>186</v>
      </c>
      <c r="E36" s="192" t="s">
        <v>354</v>
      </c>
      <c r="F36" s="204">
        <v>23</v>
      </c>
      <c r="G36" s="162">
        <v>950</v>
      </c>
      <c r="H36" s="259" t="s">
        <v>38</v>
      </c>
      <c r="I36" s="259">
        <v>1</v>
      </c>
      <c r="J36" s="188"/>
      <c r="K36" s="277">
        <v>500000</v>
      </c>
      <c r="L36" s="269"/>
      <c r="M36" s="267"/>
      <c r="N36" s="282"/>
      <c r="O36" s="273"/>
      <c r="P36" s="273"/>
      <c r="Q36" s="205"/>
      <c r="R36" s="199">
        <v>1</v>
      </c>
      <c r="S36" s="221"/>
      <c r="T36" s="205"/>
      <c r="U36" s="165"/>
      <c r="V36" s="195"/>
      <c r="W36" s="165"/>
      <c r="X36" s="189"/>
      <c r="Y36" s="162"/>
      <c r="Z36" s="162"/>
      <c r="AA36" s="162"/>
      <c r="AB36" s="162"/>
      <c r="AC36" s="162"/>
      <c r="AD36" s="162"/>
      <c r="AE36" s="162"/>
      <c r="AF36" s="158"/>
      <c r="AG36" s="158"/>
      <c r="AH36" s="158"/>
      <c r="AI36" s="199" t="s">
        <v>372</v>
      </c>
      <c r="AJ36" s="172"/>
      <c r="AK36" s="190"/>
      <c r="AL36" s="190"/>
      <c r="AM36" s="203"/>
    </row>
    <row r="37" spans="1:39" s="265" customFormat="1" ht="73.5" customHeight="1">
      <c r="A37" s="162">
        <v>21</v>
      </c>
      <c r="B37" s="188" t="s">
        <v>332</v>
      </c>
      <c r="C37" s="188" t="s">
        <v>187</v>
      </c>
      <c r="D37" s="201" t="s">
        <v>188</v>
      </c>
      <c r="E37" s="221"/>
      <c r="F37" s="204"/>
      <c r="G37" s="162">
        <v>950</v>
      </c>
      <c r="H37" s="259" t="s">
        <v>38</v>
      </c>
      <c r="I37" s="259">
        <v>1</v>
      </c>
      <c r="J37" s="188"/>
      <c r="K37" s="277">
        <v>300000</v>
      </c>
      <c r="L37" s="272"/>
      <c r="M37" s="267"/>
      <c r="N37" s="282"/>
      <c r="O37" s="273"/>
      <c r="P37" s="273"/>
      <c r="Q37" s="205"/>
      <c r="R37" s="199">
        <v>1</v>
      </c>
      <c r="S37" s="199"/>
      <c r="T37" s="276"/>
      <c r="U37" s="165"/>
      <c r="V37" s="195"/>
      <c r="W37" s="165"/>
      <c r="X37" s="189"/>
      <c r="Y37" s="162"/>
      <c r="Z37" s="162"/>
      <c r="AA37" s="162"/>
      <c r="AB37" s="162"/>
      <c r="AC37" s="162"/>
      <c r="AD37" s="162"/>
      <c r="AE37" s="162"/>
      <c r="AF37" s="158"/>
      <c r="AG37" s="158"/>
      <c r="AH37" s="158"/>
      <c r="AI37" s="199"/>
      <c r="AJ37" s="172"/>
      <c r="AK37" s="190"/>
      <c r="AL37" s="190"/>
      <c r="AM37" s="203" t="s">
        <v>377</v>
      </c>
    </row>
    <row r="38" spans="1:39" s="265" customFormat="1" ht="73.5" customHeight="1">
      <c r="A38" s="162">
        <v>22</v>
      </c>
      <c r="B38" s="188" t="s">
        <v>333</v>
      </c>
      <c r="C38" s="161" t="s">
        <v>189</v>
      </c>
      <c r="D38" s="201" t="s">
        <v>190</v>
      </c>
      <c r="E38" s="192" t="s">
        <v>355</v>
      </c>
      <c r="F38" s="202">
        <v>13</v>
      </c>
      <c r="G38" s="162">
        <v>950</v>
      </c>
      <c r="H38" s="259" t="s">
        <v>50</v>
      </c>
      <c r="I38" s="259">
        <v>1</v>
      </c>
      <c r="J38" s="188"/>
      <c r="K38" s="282">
        <v>370000</v>
      </c>
      <c r="L38" s="272"/>
      <c r="M38" s="267"/>
      <c r="N38" s="282"/>
      <c r="O38" s="273"/>
      <c r="P38" s="285"/>
      <c r="Q38" s="205"/>
      <c r="R38" s="199">
        <v>1</v>
      </c>
      <c r="S38" s="205"/>
      <c r="T38" s="276"/>
      <c r="U38" s="165"/>
      <c r="V38" s="195"/>
      <c r="W38" s="165"/>
      <c r="X38" s="189"/>
      <c r="Y38" s="162"/>
      <c r="Z38" s="162"/>
      <c r="AA38" s="162"/>
      <c r="AB38" s="162"/>
      <c r="AC38" s="162"/>
      <c r="AD38" s="162"/>
      <c r="AE38" s="162"/>
      <c r="AF38" s="158"/>
      <c r="AG38" s="158"/>
      <c r="AH38" s="158"/>
      <c r="AI38" s="199" t="s">
        <v>374</v>
      </c>
      <c r="AJ38" s="172"/>
      <c r="AK38" s="190"/>
      <c r="AL38" s="190"/>
      <c r="AM38" s="188"/>
    </row>
    <row r="39" spans="1:39" s="265" customFormat="1" ht="73.5" customHeight="1">
      <c r="A39" s="162"/>
      <c r="B39" s="158" t="s">
        <v>333</v>
      </c>
      <c r="C39" s="159" t="s">
        <v>418</v>
      </c>
      <c r="D39" s="160" t="s">
        <v>419</v>
      </c>
      <c r="E39" s="158" t="s">
        <v>420</v>
      </c>
      <c r="F39" s="161"/>
      <c r="G39" s="158" t="s">
        <v>407</v>
      </c>
      <c r="H39" s="158" t="s">
        <v>39</v>
      </c>
      <c r="I39" s="164"/>
      <c r="J39" s="161">
        <v>1</v>
      </c>
      <c r="K39" s="176">
        <v>330000</v>
      </c>
      <c r="L39" s="177"/>
      <c r="M39" s="164"/>
      <c r="N39" s="164"/>
      <c r="O39" s="161"/>
      <c r="P39" s="164"/>
      <c r="Q39" s="164"/>
      <c r="R39" s="162">
        <v>1</v>
      </c>
      <c r="S39" s="169"/>
      <c r="T39" s="162"/>
      <c r="U39" s="165"/>
      <c r="V39" s="170"/>
      <c r="W39" s="162"/>
      <c r="X39" s="170"/>
      <c r="Y39" s="171"/>
      <c r="Z39" s="165"/>
      <c r="AA39" s="162"/>
      <c r="AB39" s="162"/>
      <c r="AC39" s="162"/>
      <c r="AD39" s="162"/>
      <c r="AE39" s="162"/>
      <c r="AF39" s="162"/>
      <c r="AG39" s="162"/>
      <c r="AH39" s="162"/>
      <c r="AI39" s="166" t="s">
        <v>372</v>
      </c>
      <c r="AJ39" s="172"/>
      <c r="AK39" s="167"/>
      <c r="AL39" s="167"/>
      <c r="AM39" s="168"/>
    </row>
    <row r="40" spans="1:39" s="265" customFormat="1" ht="73.5" customHeight="1">
      <c r="A40" s="162">
        <v>23</v>
      </c>
      <c r="B40" s="188" t="s">
        <v>333</v>
      </c>
      <c r="C40" s="188" t="s">
        <v>191</v>
      </c>
      <c r="D40" s="201" t="s">
        <v>192</v>
      </c>
      <c r="E40" s="192" t="s">
        <v>354</v>
      </c>
      <c r="F40" s="204">
        <v>23</v>
      </c>
      <c r="G40" s="162">
        <v>950</v>
      </c>
      <c r="H40" s="199" t="s">
        <v>42</v>
      </c>
      <c r="I40" s="199">
        <v>1</v>
      </c>
      <c r="J40" s="188"/>
      <c r="K40" s="277">
        <v>120000</v>
      </c>
      <c r="L40" s="288"/>
      <c r="M40" s="267">
        <v>119960.14</v>
      </c>
      <c r="N40" s="277">
        <v>116466.16</v>
      </c>
      <c r="O40" s="273">
        <v>1746.99</v>
      </c>
      <c r="P40" s="273">
        <v>118213.15</v>
      </c>
      <c r="Q40" s="205"/>
      <c r="R40" s="199"/>
      <c r="S40" s="199"/>
      <c r="T40" s="199">
        <v>1</v>
      </c>
      <c r="U40" s="165"/>
      <c r="V40" s="192"/>
      <c r="W40" s="165"/>
      <c r="X40" s="189"/>
      <c r="Y40" s="162"/>
      <c r="Z40" s="162"/>
      <c r="AA40" s="162"/>
      <c r="AB40" s="162"/>
      <c r="AC40" s="162"/>
      <c r="AD40" s="162"/>
      <c r="AE40" s="162"/>
      <c r="AF40" s="158">
        <v>900</v>
      </c>
      <c r="AG40" s="158"/>
      <c r="AH40" s="158"/>
      <c r="AI40" s="199" t="s">
        <v>372</v>
      </c>
      <c r="AJ40" s="172"/>
      <c r="AK40" s="190"/>
      <c r="AL40" s="190"/>
      <c r="AM40" s="191"/>
    </row>
    <row r="41" spans="1:39" s="265" customFormat="1" ht="73.5" customHeight="1">
      <c r="A41" s="162">
        <v>24</v>
      </c>
      <c r="B41" s="188" t="s">
        <v>334</v>
      </c>
      <c r="C41" s="161" t="s">
        <v>193</v>
      </c>
      <c r="D41" s="201" t="s">
        <v>194</v>
      </c>
      <c r="E41" s="192" t="s">
        <v>360</v>
      </c>
      <c r="F41" s="202">
        <v>11</v>
      </c>
      <c r="G41" s="162">
        <v>950</v>
      </c>
      <c r="H41" s="259" t="s">
        <v>50</v>
      </c>
      <c r="I41" s="221"/>
      <c r="J41" s="188">
        <v>1</v>
      </c>
      <c r="K41" s="282">
        <v>300000</v>
      </c>
      <c r="L41" s="288"/>
      <c r="M41" s="267"/>
      <c r="N41" s="282"/>
      <c r="O41" s="273"/>
      <c r="P41" s="273"/>
      <c r="Q41" s="205"/>
      <c r="R41" s="199">
        <v>1</v>
      </c>
      <c r="S41" s="205"/>
      <c r="T41" s="199"/>
      <c r="U41" s="165"/>
      <c r="V41" s="195"/>
      <c r="W41" s="165"/>
      <c r="X41" s="189"/>
      <c r="Y41" s="162"/>
      <c r="Z41" s="162"/>
      <c r="AA41" s="162"/>
      <c r="AB41" s="162"/>
      <c r="AC41" s="162"/>
      <c r="AD41" s="162"/>
      <c r="AE41" s="162"/>
      <c r="AF41" s="158"/>
      <c r="AG41" s="158"/>
      <c r="AH41" s="158"/>
      <c r="AI41" s="199" t="s">
        <v>375</v>
      </c>
      <c r="AJ41" s="172"/>
      <c r="AK41" s="190"/>
      <c r="AL41" s="190"/>
      <c r="AM41" s="188"/>
    </row>
    <row r="42" spans="1:39" s="265" customFormat="1" ht="73.5" customHeight="1">
      <c r="A42" s="162">
        <v>25</v>
      </c>
      <c r="B42" s="188" t="s">
        <v>334</v>
      </c>
      <c r="C42" s="188" t="s">
        <v>195</v>
      </c>
      <c r="D42" s="203" t="s">
        <v>196</v>
      </c>
      <c r="E42" s="192" t="s">
        <v>356</v>
      </c>
      <c r="F42" s="196">
        <v>15</v>
      </c>
      <c r="G42" s="162">
        <v>950</v>
      </c>
      <c r="H42" s="259" t="s">
        <v>50</v>
      </c>
      <c r="I42" s="199">
        <v>1</v>
      </c>
      <c r="J42" s="188"/>
      <c r="K42" s="283">
        <v>590000</v>
      </c>
      <c r="L42" s="283">
        <v>590000</v>
      </c>
      <c r="M42" s="262"/>
      <c r="N42" s="278">
        <v>575000</v>
      </c>
      <c r="O42" s="273">
        <v>7500</v>
      </c>
      <c r="P42" s="273">
        <v>582500</v>
      </c>
      <c r="Q42" s="205"/>
      <c r="R42" s="199"/>
      <c r="S42" s="205"/>
      <c r="T42" s="199">
        <v>1</v>
      </c>
      <c r="U42" s="165"/>
      <c r="V42" s="192"/>
      <c r="W42" s="165"/>
      <c r="X42" s="189"/>
      <c r="Y42" s="162"/>
      <c r="Z42" s="162"/>
      <c r="AA42" s="162"/>
      <c r="AB42" s="162"/>
      <c r="AC42" s="162"/>
      <c r="AD42" s="162"/>
      <c r="AE42" s="162"/>
      <c r="AF42" s="158">
        <v>196</v>
      </c>
      <c r="AG42" s="158"/>
      <c r="AH42" s="158"/>
      <c r="AI42" s="199" t="s">
        <v>374</v>
      </c>
      <c r="AJ42" s="172"/>
      <c r="AK42" s="190"/>
      <c r="AL42" s="190"/>
      <c r="AM42" s="191"/>
    </row>
    <row r="43" spans="1:39" s="265" customFormat="1" ht="73.5" customHeight="1">
      <c r="A43" s="162">
        <v>26</v>
      </c>
      <c r="B43" s="188" t="s">
        <v>334</v>
      </c>
      <c r="C43" s="161" t="s">
        <v>197</v>
      </c>
      <c r="D43" s="201" t="s">
        <v>198</v>
      </c>
      <c r="E43" s="188" t="s">
        <v>384</v>
      </c>
      <c r="F43" s="193">
        <v>10</v>
      </c>
      <c r="G43" s="162">
        <v>950</v>
      </c>
      <c r="H43" s="199" t="s">
        <v>39</v>
      </c>
      <c r="I43" s="259">
        <v>1</v>
      </c>
      <c r="J43" s="208"/>
      <c r="K43" s="261">
        <v>120000</v>
      </c>
      <c r="L43" s="261"/>
      <c r="M43" s="267"/>
      <c r="N43" s="261"/>
      <c r="O43" s="267"/>
      <c r="P43" s="267"/>
      <c r="Q43" s="205"/>
      <c r="R43" s="199">
        <v>1</v>
      </c>
      <c r="S43" s="199"/>
      <c r="T43" s="205"/>
      <c r="U43" s="165"/>
      <c r="V43" s="195"/>
      <c r="W43" s="165"/>
      <c r="X43" s="189"/>
      <c r="Y43" s="162"/>
      <c r="Z43" s="162"/>
      <c r="AA43" s="162"/>
      <c r="AB43" s="162"/>
      <c r="AC43" s="162"/>
      <c r="AD43" s="162"/>
      <c r="AE43" s="162"/>
      <c r="AF43" s="158">
        <v>1150</v>
      </c>
      <c r="AG43" s="158"/>
      <c r="AH43" s="158"/>
      <c r="AI43" s="199" t="s">
        <v>372</v>
      </c>
      <c r="AJ43" s="172"/>
      <c r="AK43" s="190"/>
      <c r="AL43" s="190"/>
      <c r="AM43" s="205"/>
    </row>
    <row r="44" spans="1:39" s="265" customFormat="1" ht="73.5" customHeight="1">
      <c r="A44" s="162">
        <v>27</v>
      </c>
      <c r="B44" s="188" t="s">
        <v>334</v>
      </c>
      <c r="C44" s="161" t="s">
        <v>199</v>
      </c>
      <c r="D44" s="201" t="s">
        <v>200</v>
      </c>
      <c r="E44" s="192" t="s">
        <v>355</v>
      </c>
      <c r="F44" s="193">
        <v>13</v>
      </c>
      <c r="G44" s="162">
        <v>950</v>
      </c>
      <c r="H44" s="199" t="s">
        <v>42</v>
      </c>
      <c r="I44" s="259">
        <v>1</v>
      </c>
      <c r="J44" s="208"/>
      <c r="K44" s="261">
        <v>100000</v>
      </c>
      <c r="L44" s="289"/>
      <c r="M44" s="267"/>
      <c r="N44" s="288"/>
      <c r="O44" s="267"/>
      <c r="P44" s="267"/>
      <c r="Q44" s="205"/>
      <c r="R44" s="199">
        <v>1</v>
      </c>
      <c r="S44" s="205"/>
      <c r="T44" s="199"/>
      <c r="U44" s="165"/>
      <c r="V44" s="195"/>
      <c r="W44" s="165"/>
      <c r="X44" s="189"/>
      <c r="Y44" s="162"/>
      <c r="Z44" s="162"/>
      <c r="AA44" s="162"/>
      <c r="AB44" s="162"/>
      <c r="AC44" s="162"/>
      <c r="AD44" s="162"/>
      <c r="AE44" s="162"/>
      <c r="AF44" s="158"/>
      <c r="AG44" s="158"/>
      <c r="AH44" s="158"/>
      <c r="AI44" s="199" t="s">
        <v>372</v>
      </c>
      <c r="AJ44" s="172"/>
      <c r="AK44" s="190"/>
      <c r="AL44" s="190"/>
      <c r="AM44" s="205"/>
    </row>
    <row r="45" spans="1:39" s="271" customFormat="1" ht="73.5" customHeight="1">
      <c r="A45" s="189">
        <v>28</v>
      </c>
      <c r="B45" s="188" t="s">
        <v>334</v>
      </c>
      <c r="C45" s="188" t="s">
        <v>201</v>
      </c>
      <c r="D45" s="203" t="s">
        <v>202</v>
      </c>
      <c r="E45" s="188" t="s">
        <v>357</v>
      </c>
      <c r="F45" s="193">
        <v>14</v>
      </c>
      <c r="G45" s="189">
        <v>950</v>
      </c>
      <c r="H45" s="199" t="s">
        <v>50</v>
      </c>
      <c r="I45" s="199">
        <v>1</v>
      </c>
      <c r="J45" s="205"/>
      <c r="K45" s="261">
        <v>675000</v>
      </c>
      <c r="L45" s="267">
        <v>675000</v>
      </c>
      <c r="M45" s="283"/>
      <c r="N45" s="261">
        <v>657838.98</v>
      </c>
      <c r="O45" s="273">
        <v>8580.51</v>
      </c>
      <c r="P45" s="273">
        <v>666419.5</v>
      </c>
      <c r="Q45" s="205"/>
      <c r="R45" s="205"/>
      <c r="S45" s="290"/>
      <c r="T45" s="199"/>
      <c r="U45" s="199"/>
      <c r="V45" s="199"/>
      <c r="W45" s="199">
        <v>1</v>
      </c>
      <c r="X45" s="189"/>
      <c r="Y45" s="189"/>
      <c r="Z45" s="189"/>
      <c r="AA45" s="189"/>
      <c r="AB45" s="205"/>
      <c r="AC45" s="205"/>
      <c r="AD45" s="205"/>
      <c r="AE45" s="205"/>
      <c r="AF45" s="192">
        <v>800</v>
      </c>
      <c r="AG45" s="192"/>
      <c r="AH45" s="192"/>
      <c r="AI45" s="199" t="s">
        <v>374</v>
      </c>
      <c r="AJ45" s="270" t="s">
        <v>397</v>
      </c>
      <c r="AK45" s="190"/>
      <c r="AL45" s="190"/>
      <c r="AM45" s="205"/>
    </row>
    <row r="46" spans="1:39" s="265" customFormat="1" ht="73.5" customHeight="1">
      <c r="A46" s="162">
        <v>29</v>
      </c>
      <c r="B46" s="188" t="s">
        <v>334</v>
      </c>
      <c r="C46" s="161" t="s">
        <v>203</v>
      </c>
      <c r="D46" s="201" t="s">
        <v>204</v>
      </c>
      <c r="E46" s="161" t="s">
        <v>358</v>
      </c>
      <c r="F46" s="193">
        <v>16</v>
      </c>
      <c r="G46" s="162">
        <v>950</v>
      </c>
      <c r="H46" s="199" t="s">
        <v>42</v>
      </c>
      <c r="I46" s="259">
        <v>1</v>
      </c>
      <c r="J46" s="205"/>
      <c r="K46" s="261">
        <v>500000</v>
      </c>
      <c r="L46" s="289"/>
      <c r="M46" s="267">
        <v>499999.38</v>
      </c>
      <c r="N46" s="288"/>
      <c r="O46" s="285"/>
      <c r="P46" s="285"/>
      <c r="Q46" s="205"/>
      <c r="R46" s="199"/>
      <c r="S46" s="199">
        <v>1</v>
      </c>
      <c r="T46" s="205"/>
      <c r="U46" s="165"/>
      <c r="V46" s="195"/>
      <c r="W46" s="165"/>
      <c r="X46" s="189"/>
      <c r="Y46" s="162"/>
      <c r="Z46" s="162"/>
      <c r="AA46" s="162"/>
      <c r="AB46" s="162"/>
      <c r="AC46" s="162"/>
      <c r="AD46" s="162"/>
      <c r="AE46" s="162"/>
      <c r="AF46" s="158">
        <v>120</v>
      </c>
      <c r="AG46" s="158"/>
      <c r="AH46" s="158"/>
      <c r="AI46" s="199" t="s">
        <v>372</v>
      </c>
      <c r="AJ46" s="172"/>
      <c r="AK46" s="190"/>
      <c r="AL46" s="190"/>
      <c r="AM46" s="205"/>
    </row>
    <row r="47" spans="1:39" s="265" customFormat="1" ht="73.5" customHeight="1">
      <c r="A47" s="162">
        <v>30</v>
      </c>
      <c r="B47" s="188" t="s">
        <v>334</v>
      </c>
      <c r="C47" s="161" t="s">
        <v>205</v>
      </c>
      <c r="D47" s="201" t="s">
        <v>206</v>
      </c>
      <c r="E47" s="195" t="s">
        <v>359</v>
      </c>
      <c r="F47" s="193">
        <v>12</v>
      </c>
      <c r="G47" s="162">
        <v>950</v>
      </c>
      <c r="H47" s="259" t="s">
        <v>42</v>
      </c>
      <c r="I47" s="259">
        <v>1</v>
      </c>
      <c r="J47" s="205"/>
      <c r="K47" s="261">
        <v>500000</v>
      </c>
      <c r="L47" s="283"/>
      <c r="M47" s="267"/>
      <c r="N47" s="288"/>
      <c r="O47" s="285"/>
      <c r="P47" s="285"/>
      <c r="Q47" s="205"/>
      <c r="R47" s="199">
        <v>1</v>
      </c>
      <c r="S47" s="205"/>
      <c r="T47" s="205"/>
      <c r="U47" s="165"/>
      <c r="V47" s="195"/>
      <c r="W47" s="165"/>
      <c r="X47" s="189"/>
      <c r="Y47" s="162"/>
      <c r="Z47" s="162"/>
      <c r="AA47" s="162"/>
      <c r="AB47" s="162"/>
      <c r="AC47" s="162"/>
      <c r="AD47" s="162"/>
      <c r="AE47" s="162"/>
      <c r="AF47" s="158">
        <v>300</v>
      </c>
      <c r="AG47" s="158"/>
      <c r="AH47" s="158"/>
      <c r="AI47" s="199" t="s">
        <v>372</v>
      </c>
      <c r="AJ47" s="172"/>
      <c r="AK47" s="190"/>
      <c r="AL47" s="190"/>
      <c r="AM47" s="205"/>
    </row>
    <row r="48" spans="1:39" s="265" customFormat="1" ht="73.5" customHeight="1">
      <c r="A48" s="162">
        <v>31</v>
      </c>
      <c r="B48" s="188" t="s">
        <v>334</v>
      </c>
      <c r="C48" s="161" t="s">
        <v>207</v>
      </c>
      <c r="D48" s="257" t="s">
        <v>208</v>
      </c>
      <c r="E48" s="195" t="s">
        <v>359</v>
      </c>
      <c r="F48" s="187">
        <v>12</v>
      </c>
      <c r="G48" s="162">
        <v>950</v>
      </c>
      <c r="H48" s="259" t="s">
        <v>42</v>
      </c>
      <c r="I48" s="259">
        <v>1</v>
      </c>
      <c r="J48" s="205"/>
      <c r="K48" s="263">
        <v>100000</v>
      </c>
      <c r="L48" s="289"/>
      <c r="M48" s="267">
        <v>99990.080000000002</v>
      </c>
      <c r="N48" s="291">
        <v>97077.75</v>
      </c>
      <c r="O48" s="285">
        <v>1456.16</v>
      </c>
      <c r="P48" s="285">
        <v>98533.92</v>
      </c>
      <c r="Q48" s="205"/>
      <c r="R48" s="205"/>
      <c r="S48" s="292"/>
      <c r="T48" s="199">
        <v>1</v>
      </c>
      <c r="U48" s="165"/>
      <c r="V48" s="195"/>
      <c r="W48" s="165"/>
      <c r="X48" s="189"/>
      <c r="Y48" s="162"/>
      <c r="Z48" s="162"/>
      <c r="AA48" s="162"/>
      <c r="AB48" s="162"/>
      <c r="AC48" s="162"/>
      <c r="AD48" s="162"/>
      <c r="AE48" s="162"/>
      <c r="AF48" s="158"/>
      <c r="AG48" s="158"/>
      <c r="AH48" s="158"/>
      <c r="AI48" s="199" t="s">
        <v>372</v>
      </c>
      <c r="AJ48" s="172"/>
      <c r="AK48" s="190"/>
      <c r="AL48" s="190"/>
      <c r="AM48" s="205"/>
    </row>
    <row r="49" spans="1:39" s="265" customFormat="1" ht="73.5" customHeight="1">
      <c r="A49" s="162">
        <v>32</v>
      </c>
      <c r="B49" s="188" t="s">
        <v>334</v>
      </c>
      <c r="C49" s="161" t="s">
        <v>209</v>
      </c>
      <c r="D49" s="201" t="s">
        <v>387</v>
      </c>
      <c r="E49" s="188" t="s">
        <v>384</v>
      </c>
      <c r="F49" s="193">
        <v>10</v>
      </c>
      <c r="G49" s="162">
        <v>950</v>
      </c>
      <c r="H49" s="199" t="s">
        <v>38</v>
      </c>
      <c r="I49" s="259">
        <v>1</v>
      </c>
      <c r="J49" s="205"/>
      <c r="K49" s="293">
        <v>500000</v>
      </c>
      <c r="L49" s="289"/>
      <c r="M49" s="267"/>
      <c r="N49" s="279"/>
      <c r="O49" s="285"/>
      <c r="P49" s="285"/>
      <c r="Q49" s="294"/>
      <c r="R49" s="199">
        <v>1</v>
      </c>
      <c r="S49" s="205"/>
      <c r="T49" s="205"/>
      <c r="U49" s="165"/>
      <c r="V49" s="195"/>
      <c r="W49" s="165"/>
      <c r="X49" s="189"/>
      <c r="Y49" s="162"/>
      <c r="Z49" s="162"/>
      <c r="AA49" s="162"/>
      <c r="AB49" s="162"/>
      <c r="AC49" s="162"/>
      <c r="AD49" s="162"/>
      <c r="AE49" s="162"/>
      <c r="AF49" s="158">
        <v>450</v>
      </c>
      <c r="AG49" s="158"/>
      <c r="AH49" s="158"/>
      <c r="AI49" s="199" t="s">
        <v>372</v>
      </c>
      <c r="AJ49" s="172"/>
      <c r="AK49" s="190"/>
      <c r="AL49" s="190"/>
      <c r="AM49" s="205"/>
    </row>
    <row r="50" spans="1:39" s="271" customFormat="1" ht="73.5" customHeight="1">
      <c r="A50" s="189">
        <v>33</v>
      </c>
      <c r="B50" s="188" t="s">
        <v>334</v>
      </c>
      <c r="C50" s="188" t="s">
        <v>210</v>
      </c>
      <c r="D50" s="203" t="s">
        <v>211</v>
      </c>
      <c r="E50" s="192" t="s">
        <v>360</v>
      </c>
      <c r="F50" s="196">
        <v>11</v>
      </c>
      <c r="G50" s="189">
        <v>950</v>
      </c>
      <c r="H50" s="199" t="s">
        <v>42</v>
      </c>
      <c r="I50" s="199">
        <v>1</v>
      </c>
      <c r="J50" s="205"/>
      <c r="K50" s="283">
        <v>400000</v>
      </c>
      <c r="L50" s="283"/>
      <c r="M50" s="267">
        <v>399998.8</v>
      </c>
      <c r="N50" s="278">
        <v>388348.36</v>
      </c>
      <c r="O50" s="285">
        <v>5825.22</v>
      </c>
      <c r="P50" s="285">
        <v>394173.58</v>
      </c>
      <c r="Q50" s="205"/>
      <c r="R50" s="205"/>
      <c r="S50" s="205"/>
      <c r="T50" s="199"/>
      <c r="U50" s="205"/>
      <c r="V50" s="199"/>
      <c r="W50" s="199">
        <v>1</v>
      </c>
      <c r="X50" s="189"/>
      <c r="Y50" s="189"/>
      <c r="Z50" s="189"/>
      <c r="AA50" s="189"/>
      <c r="AB50" s="189"/>
      <c r="AC50" s="189"/>
      <c r="AD50" s="189"/>
      <c r="AE50" s="189"/>
      <c r="AF50" s="192"/>
      <c r="AG50" s="192"/>
      <c r="AH50" s="192"/>
      <c r="AI50" s="199" t="s">
        <v>372</v>
      </c>
      <c r="AJ50" s="270" t="s">
        <v>398</v>
      </c>
      <c r="AK50" s="209"/>
      <c r="AL50" s="190"/>
      <c r="AM50" s="205"/>
    </row>
    <row r="51" spans="1:39" s="265" customFormat="1" ht="73.5" customHeight="1">
      <c r="A51" s="162">
        <v>34</v>
      </c>
      <c r="B51" s="188" t="s">
        <v>334</v>
      </c>
      <c r="C51" s="188" t="s">
        <v>212</v>
      </c>
      <c r="D51" s="203" t="s">
        <v>213</v>
      </c>
      <c r="E51" s="192" t="s">
        <v>360</v>
      </c>
      <c r="F51" s="196">
        <v>11</v>
      </c>
      <c r="G51" s="162">
        <v>950</v>
      </c>
      <c r="H51" s="199" t="s">
        <v>38</v>
      </c>
      <c r="I51" s="199">
        <v>1</v>
      </c>
      <c r="J51" s="205"/>
      <c r="K51" s="283">
        <v>400000</v>
      </c>
      <c r="L51" s="283"/>
      <c r="M51" s="267">
        <v>342174.24</v>
      </c>
      <c r="N51" s="278">
        <v>332208</v>
      </c>
      <c r="O51" s="285">
        <v>4983.12</v>
      </c>
      <c r="P51" s="285">
        <v>337191.12</v>
      </c>
      <c r="Q51" s="205"/>
      <c r="R51" s="205"/>
      <c r="S51" s="205"/>
      <c r="T51" s="199"/>
      <c r="U51" s="199"/>
      <c r="V51" s="199"/>
      <c r="W51" s="199">
        <v>1</v>
      </c>
      <c r="X51" s="189"/>
      <c r="Y51" s="162"/>
      <c r="Z51" s="162"/>
      <c r="AA51" s="162"/>
      <c r="AB51" s="162"/>
      <c r="AC51" s="162"/>
      <c r="AD51" s="162"/>
      <c r="AE51" s="162"/>
      <c r="AF51" s="158"/>
      <c r="AG51" s="158"/>
      <c r="AH51" s="158"/>
      <c r="AI51" s="199" t="s">
        <v>372</v>
      </c>
      <c r="AJ51" s="270" t="s">
        <v>398</v>
      </c>
      <c r="AK51" s="190"/>
      <c r="AL51" s="190"/>
      <c r="AM51" s="205"/>
    </row>
    <row r="52" spans="1:39" s="265" customFormat="1" ht="73.5" customHeight="1">
      <c r="A52" s="162"/>
      <c r="B52" s="158" t="s">
        <v>334</v>
      </c>
      <c r="C52" s="159" t="s">
        <v>421</v>
      </c>
      <c r="D52" s="160" t="s">
        <v>422</v>
      </c>
      <c r="E52" s="158" t="s">
        <v>423</v>
      </c>
      <c r="F52" s="161"/>
      <c r="G52" s="158" t="s">
        <v>424</v>
      </c>
      <c r="H52" s="158" t="s">
        <v>39</v>
      </c>
      <c r="I52" s="164"/>
      <c r="J52" s="161">
        <v>1</v>
      </c>
      <c r="K52" s="178">
        <v>300000</v>
      </c>
      <c r="L52" s="161"/>
      <c r="M52" s="164"/>
      <c r="N52" s="164"/>
      <c r="O52" s="161"/>
      <c r="P52" s="164"/>
      <c r="Q52" s="164"/>
      <c r="R52" s="162">
        <v>1</v>
      </c>
      <c r="S52" s="169"/>
      <c r="T52" s="162"/>
      <c r="U52" s="165"/>
      <c r="V52" s="170"/>
      <c r="W52" s="162"/>
      <c r="X52" s="170"/>
      <c r="Y52" s="171"/>
      <c r="Z52" s="165"/>
      <c r="AA52" s="162"/>
      <c r="AB52" s="162"/>
      <c r="AC52" s="162"/>
      <c r="AD52" s="162"/>
      <c r="AE52" s="162"/>
      <c r="AF52" s="162"/>
      <c r="AG52" s="162"/>
      <c r="AH52" s="162"/>
      <c r="AI52" s="166" t="s">
        <v>372</v>
      </c>
      <c r="AJ52" s="172"/>
      <c r="AK52" s="167"/>
      <c r="AL52" s="167"/>
      <c r="AM52" s="168"/>
    </row>
    <row r="53" spans="1:39" s="265" customFormat="1" ht="73.5" customHeight="1">
      <c r="A53" s="162"/>
      <c r="B53" s="158" t="s">
        <v>334</v>
      </c>
      <c r="C53" s="159" t="s">
        <v>425</v>
      </c>
      <c r="D53" s="160" t="s">
        <v>426</v>
      </c>
      <c r="E53" s="158" t="s">
        <v>427</v>
      </c>
      <c r="F53" s="161">
        <v>13</v>
      </c>
      <c r="G53" s="158" t="s">
        <v>424</v>
      </c>
      <c r="H53" s="158" t="s">
        <v>39</v>
      </c>
      <c r="I53" s="164"/>
      <c r="J53" s="161">
        <v>1</v>
      </c>
      <c r="K53" s="178">
        <v>300000</v>
      </c>
      <c r="L53" s="178">
        <v>299490</v>
      </c>
      <c r="M53" s="164"/>
      <c r="N53" s="164"/>
      <c r="O53" s="161"/>
      <c r="P53" s="164"/>
      <c r="Q53" s="178">
        <v>299490</v>
      </c>
      <c r="R53" s="162"/>
      <c r="S53" s="162">
        <v>1</v>
      </c>
      <c r="T53" s="162"/>
      <c r="U53" s="165"/>
      <c r="V53" s="170"/>
      <c r="W53" s="162"/>
      <c r="X53" s="170"/>
      <c r="Y53" s="171"/>
      <c r="Z53" s="165"/>
      <c r="AA53" s="162"/>
      <c r="AB53" s="162"/>
      <c r="AC53" s="162"/>
      <c r="AD53" s="162"/>
      <c r="AE53" s="162"/>
      <c r="AF53" s="162"/>
      <c r="AG53" s="162"/>
      <c r="AH53" s="162"/>
      <c r="AI53" s="166" t="s">
        <v>372</v>
      </c>
      <c r="AJ53" s="172"/>
      <c r="AK53" s="167"/>
      <c r="AL53" s="167"/>
      <c r="AM53" s="168"/>
    </row>
    <row r="54" spans="1:39" s="265" customFormat="1" ht="73.5" customHeight="1">
      <c r="A54" s="162">
        <v>35</v>
      </c>
      <c r="B54" s="188" t="s">
        <v>334</v>
      </c>
      <c r="C54" s="161" t="s">
        <v>214</v>
      </c>
      <c r="D54" s="257" t="s">
        <v>215</v>
      </c>
      <c r="E54" s="188" t="s">
        <v>361</v>
      </c>
      <c r="F54" s="210">
        <v>26</v>
      </c>
      <c r="G54" s="162">
        <v>950</v>
      </c>
      <c r="H54" s="259" t="s">
        <v>50</v>
      </c>
      <c r="I54" s="259">
        <v>1</v>
      </c>
      <c r="J54" s="205"/>
      <c r="K54" s="289">
        <v>250000</v>
      </c>
      <c r="L54" s="289">
        <v>250000</v>
      </c>
      <c r="M54" s="262"/>
      <c r="N54" s="267">
        <v>243644.07</v>
      </c>
      <c r="O54" s="285">
        <v>3177.96</v>
      </c>
      <c r="P54" s="285">
        <v>246822.04</v>
      </c>
      <c r="Q54" s="205"/>
      <c r="R54" s="205"/>
      <c r="S54" s="199"/>
      <c r="T54" s="199">
        <v>1</v>
      </c>
      <c r="U54" s="165"/>
      <c r="V54" s="195"/>
      <c r="W54" s="165"/>
      <c r="X54" s="189"/>
      <c r="Y54" s="162"/>
      <c r="Z54" s="162"/>
      <c r="AA54" s="162"/>
      <c r="AB54" s="162"/>
      <c r="AC54" s="162"/>
      <c r="AD54" s="162"/>
      <c r="AE54" s="162"/>
      <c r="AF54" s="158">
        <v>850</v>
      </c>
      <c r="AG54" s="158"/>
      <c r="AH54" s="158"/>
      <c r="AI54" s="199" t="s">
        <v>374</v>
      </c>
      <c r="AJ54" s="172"/>
      <c r="AK54" s="190"/>
      <c r="AL54" s="190"/>
      <c r="AM54" s="205"/>
    </row>
    <row r="55" spans="1:39" s="265" customFormat="1" ht="73.5" customHeight="1">
      <c r="A55" s="166">
        <v>36</v>
      </c>
      <c r="B55" s="188" t="s">
        <v>334</v>
      </c>
      <c r="C55" s="161" t="s">
        <v>216</v>
      </c>
      <c r="D55" s="201" t="s">
        <v>382</v>
      </c>
      <c r="E55" s="188" t="s">
        <v>361</v>
      </c>
      <c r="F55" s="210">
        <v>26</v>
      </c>
      <c r="G55" s="166">
        <v>950</v>
      </c>
      <c r="H55" s="259" t="s">
        <v>50</v>
      </c>
      <c r="I55" s="259">
        <v>1</v>
      </c>
      <c r="J55" s="205"/>
      <c r="K55" s="289">
        <v>400000</v>
      </c>
      <c r="L55" s="289"/>
      <c r="M55" s="267"/>
      <c r="N55" s="295"/>
      <c r="O55" s="285"/>
      <c r="P55" s="285"/>
      <c r="Q55" s="205"/>
      <c r="R55" s="199">
        <v>1</v>
      </c>
      <c r="S55" s="205"/>
      <c r="T55" s="205"/>
      <c r="U55" s="165"/>
      <c r="V55" s="280"/>
      <c r="W55" s="165"/>
      <c r="X55" s="199"/>
      <c r="Y55" s="166"/>
      <c r="Z55" s="166"/>
      <c r="AA55" s="166"/>
      <c r="AB55" s="166"/>
      <c r="AC55" s="166"/>
      <c r="AD55" s="166"/>
      <c r="AE55" s="166"/>
      <c r="AF55" s="161">
        <v>862</v>
      </c>
      <c r="AG55" s="161"/>
      <c r="AH55" s="161"/>
      <c r="AI55" s="199" t="s">
        <v>374</v>
      </c>
      <c r="AJ55" s="172"/>
      <c r="AK55" s="200"/>
      <c r="AL55" s="200"/>
      <c r="AM55" s="211"/>
    </row>
    <row r="56" spans="1:39" s="265" customFormat="1" ht="73.5" customHeight="1">
      <c r="A56" s="162">
        <v>37</v>
      </c>
      <c r="B56" s="296" t="s">
        <v>331</v>
      </c>
      <c r="C56" s="161" t="s">
        <v>217</v>
      </c>
      <c r="D56" s="257" t="s">
        <v>218</v>
      </c>
      <c r="E56" s="192" t="s">
        <v>346</v>
      </c>
      <c r="F56" s="196">
        <v>27</v>
      </c>
      <c r="G56" s="162">
        <v>950</v>
      </c>
      <c r="H56" s="259" t="s">
        <v>50</v>
      </c>
      <c r="I56" s="259">
        <v>1</v>
      </c>
      <c r="J56" s="205"/>
      <c r="K56" s="283">
        <v>250000</v>
      </c>
      <c r="L56" s="283">
        <v>250000</v>
      </c>
      <c r="M56" s="267"/>
      <c r="N56" s="278">
        <v>243644.07</v>
      </c>
      <c r="O56" s="285">
        <v>3177.96</v>
      </c>
      <c r="P56" s="285">
        <v>246822.03</v>
      </c>
      <c r="Q56" s="199"/>
      <c r="R56" s="205"/>
      <c r="S56" s="199"/>
      <c r="T56" s="199">
        <v>1</v>
      </c>
      <c r="U56" s="165"/>
      <c r="V56" s="195"/>
      <c r="W56" s="165"/>
      <c r="X56" s="189"/>
      <c r="Y56" s="162"/>
      <c r="Z56" s="162"/>
      <c r="AA56" s="162"/>
      <c r="AB56" s="162"/>
      <c r="AC56" s="162"/>
      <c r="AD56" s="162"/>
      <c r="AE56" s="162"/>
      <c r="AF56" s="158">
        <v>1250</v>
      </c>
      <c r="AG56" s="158"/>
      <c r="AH56" s="158"/>
      <c r="AI56" s="199" t="s">
        <v>374</v>
      </c>
      <c r="AJ56" s="172"/>
      <c r="AK56" s="190"/>
      <c r="AL56" s="190"/>
      <c r="AM56" s="205"/>
    </row>
    <row r="57" spans="1:39" s="265" customFormat="1" ht="73.5" customHeight="1">
      <c r="A57" s="162">
        <v>38</v>
      </c>
      <c r="B57" s="296" t="s">
        <v>331</v>
      </c>
      <c r="C57" s="161" t="s">
        <v>219</v>
      </c>
      <c r="D57" s="201" t="s">
        <v>220</v>
      </c>
      <c r="E57" s="192"/>
      <c r="F57" s="212"/>
      <c r="G57" s="162">
        <v>950</v>
      </c>
      <c r="H57" s="259" t="s">
        <v>50</v>
      </c>
      <c r="I57" s="221"/>
      <c r="J57" s="188">
        <v>1</v>
      </c>
      <c r="K57" s="278">
        <v>100000</v>
      </c>
      <c r="L57" s="283"/>
      <c r="M57" s="267"/>
      <c r="N57" s="278"/>
      <c r="O57" s="285"/>
      <c r="P57" s="285"/>
      <c r="Q57" s="205"/>
      <c r="R57" s="199">
        <v>1</v>
      </c>
      <c r="S57" s="205"/>
      <c r="T57" s="205"/>
      <c r="U57" s="165"/>
      <c r="V57" s="195"/>
      <c r="W57" s="165"/>
      <c r="X57" s="189"/>
      <c r="Y57" s="162"/>
      <c r="Z57" s="162"/>
      <c r="AA57" s="162"/>
      <c r="AB57" s="162"/>
      <c r="AC57" s="162"/>
      <c r="AD57" s="162"/>
      <c r="AE57" s="162"/>
      <c r="AF57" s="158"/>
      <c r="AG57" s="158"/>
      <c r="AH57" s="158"/>
      <c r="AI57" s="199" t="s">
        <v>375</v>
      </c>
      <c r="AJ57" s="172"/>
      <c r="AK57" s="190"/>
      <c r="AL57" s="190"/>
      <c r="AM57" s="205"/>
    </row>
    <row r="58" spans="1:39" s="265" customFormat="1" ht="73.5" customHeight="1">
      <c r="A58" s="166">
        <v>39</v>
      </c>
      <c r="B58" s="296" t="s">
        <v>331</v>
      </c>
      <c r="C58" s="161" t="s">
        <v>221</v>
      </c>
      <c r="D58" s="201" t="s">
        <v>222</v>
      </c>
      <c r="E58" s="188" t="s">
        <v>362</v>
      </c>
      <c r="F58" s="198">
        <v>28</v>
      </c>
      <c r="G58" s="166">
        <v>950</v>
      </c>
      <c r="H58" s="259" t="s">
        <v>50</v>
      </c>
      <c r="I58" s="171"/>
      <c r="J58" s="259">
        <v>1</v>
      </c>
      <c r="K58" s="297">
        <v>200000</v>
      </c>
      <c r="L58" s="289"/>
      <c r="M58" s="267"/>
      <c r="N58" s="279"/>
      <c r="O58" s="285"/>
      <c r="P58" s="285"/>
      <c r="Q58" s="205"/>
      <c r="R58" s="199">
        <v>1</v>
      </c>
      <c r="S58" s="205"/>
      <c r="T58" s="205"/>
      <c r="U58" s="165"/>
      <c r="V58" s="280"/>
      <c r="W58" s="165"/>
      <c r="X58" s="199"/>
      <c r="Y58" s="166"/>
      <c r="Z58" s="166"/>
      <c r="AA58" s="166"/>
      <c r="AB58" s="166"/>
      <c r="AC58" s="166"/>
      <c r="AD58" s="166"/>
      <c r="AE58" s="166"/>
      <c r="AF58" s="161"/>
      <c r="AG58" s="161"/>
      <c r="AH58" s="161"/>
      <c r="AI58" s="199" t="s">
        <v>375</v>
      </c>
      <c r="AJ58" s="172"/>
      <c r="AK58" s="200"/>
      <c r="AL58" s="200"/>
      <c r="AM58" s="211"/>
    </row>
    <row r="59" spans="1:39" s="265" customFormat="1" ht="73.5" customHeight="1">
      <c r="A59" s="162">
        <v>40</v>
      </c>
      <c r="B59" s="296" t="s">
        <v>331</v>
      </c>
      <c r="C59" s="161" t="s">
        <v>223</v>
      </c>
      <c r="D59" s="201" t="s">
        <v>224</v>
      </c>
      <c r="E59" s="192"/>
      <c r="F59" s="213"/>
      <c r="G59" s="162">
        <v>950</v>
      </c>
      <c r="H59" s="259" t="s">
        <v>50</v>
      </c>
      <c r="I59" s="221"/>
      <c r="J59" s="188">
        <v>1</v>
      </c>
      <c r="K59" s="222">
        <v>400000</v>
      </c>
      <c r="L59" s="283"/>
      <c r="M59" s="267"/>
      <c r="N59" s="222"/>
      <c r="O59" s="285"/>
      <c r="P59" s="285"/>
      <c r="Q59" s="205"/>
      <c r="R59" s="199">
        <v>1</v>
      </c>
      <c r="S59" s="205"/>
      <c r="T59" s="205"/>
      <c r="U59" s="165"/>
      <c r="V59" s="195"/>
      <c r="W59" s="165"/>
      <c r="X59" s="189"/>
      <c r="Y59" s="162"/>
      <c r="Z59" s="162"/>
      <c r="AA59" s="162"/>
      <c r="AB59" s="162"/>
      <c r="AC59" s="162"/>
      <c r="AD59" s="162"/>
      <c r="AE59" s="162"/>
      <c r="AF59" s="158"/>
      <c r="AG59" s="158"/>
      <c r="AH59" s="158"/>
      <c r="AI59" s="199" t="s">
        <v>375</v>
      </c>
      <c r="AJ59" s="172"/>
      <c r="AK59" s="190"/>
      <c r="AL59" s="190"/>
      <c r="AM59" s="205"/>
    </row>
    <row r="60" spans="1:39" s="265" customFormat="1" ht="73.5" customHeight="1">
      <c r="A60" s="162">
        <v>41</v>
      </c>
      <c r="B60" s="296" t="s">
        <v>331</v>
      </c>
      <c r="C60" s="188" t="s">
        <v>225</v>
      </c>
      <c r="D60" s="203" t="s">
        <v>226</v>
      </c>
      <c r="E60" s="192" t="s">
        <v>363</v>
      </c>
      <c r="F60" s="196">
        <v>24</v>
      </c>
      <c r="G60" s="162">
        <v>950</v>
      </c>
      <c r="H60" s="259" t="s">
        <v>50</v>
      </c>
      <c r="I60" s="199">
        <v>1</v>
      </c>
      <c r="J60" s="205"/>
      <c r="K60" s="278">
        <v>250000</v>
      </c>
      <c r="L60" s="278">
        <v>250000</v>
      </c>
      <c r="M60" s="262"/>
      <c r="N60" s="278">
        <v>243644.08</v>
      </c>
      <c r="O60" s="285">
        <v>3177.96</v>
      </c>
      <c r="P60" s="285">
        <v>246822.04</v>
      </c>
      <c r="Q60" s="205"/>
      <c r="R60" s="199"/>
      <c r="S60" s="294"/>
      <c r="T60" s="199">
        <v>1</v>
      </c>
      <c r="U60" s="165"/>
      <c r="V60" s="192"/>
      <c r="W60" s="165"/>
      <c r="X60" s="189"/>
      <c r="Y60" s="162"/>
      <c r="Z60" s="162"/>
      <c r="AA60" s="162"/>
      <c r="AB60" s="162"/>
      <c r="AC60" s="162"/>
      <c r="AD60" s="162"/>
      <c r="AE60" s="162"/>
      <c r="AF60" s="158">
        <v>850</v>
      </c>
      <c r="AG60" s="158"/>
      <c r="AH60" s="158"/>
      <c r="AI60" s="199" t="s">
        <v>374</v>
      </c>
      <c r="AJ60" s="172"/>
      <c r="AK60" s="190"/>
      <c r="AL60" s="190"/>
      <c r="AM60" s="205"/>
    </row>
    <row r="61" spans="1:39" s="265" customFormat="1" ht="73.5" customHeight="1">
      <c r="A61" s="162">
        <v>42</v>
      </c>
      <c r="B61" s="296" t="s">
        <v>331</v>
      </c>
      <c r="C61" s="161" t="s">
        <v>227</v>
      </c>
      <c r="D61" s="201" t="s">
        <v>228</v>
      </c>
      <c r="E61" s="192"/>
      <c r="F61" s="213"/>
      <c r="G61" s="162">
        <v>950</v>
      </c>
      <c r="H61" s="259" t="s">
        <v>50</v>
      </c>
      <c r="I61" s="221"/>
      <c r="J61" s="188">
        <v>1</v>
      </c>
      <c r="K61" s="222">
        <v>75000</v>
      </c>
      <c r="L61" s="283"/>
      <c r="M61" s="267"/>
      <c r="N61" s="222"/>
      <c r="O61" s="285"/>
      <c r="P61" s="285"/>
      <c r="Q61" s="205"/>
      <c r="R61" s="199">
        <v>1</v>
      </c>
      <c r="S61" s="205"/>
      <c r="T61" s="205"/>
      <c r="U61" s="165"/>
      <c r="V61" s="195"/>
      <c r="W61" s="165"/>
      <c r="X61" s="189"/>
      <c r="Y61" s="162"/>
      <c r="Z61" s="162"/>
      <c r="AA61" s="162"/>
      <c r="AB61" s="162"/>
      <c r="AC61" s="162"/>
      <c r="AD61" s="162"/>
      <c r="AE61" s="162"/>
      <c r="AF61" s="158"/>
      <c r="AG61" s="158"/>
      <c r="AH61" s="158"/>
      <c r="AI61" s="199" t="s">
        <v>375</v>
      </c>
      <c r="AJ61" s="172"/>
      <c r="AK61" s="190"/>
      <c r="AL61" s="190"/>
      <c r="AM61" s="205"/>
    </row>
    <row r="62" spans="1:39" s="265" customFormat="1" ht="73.5" customHeight="1">
      <c r="A62" s="162">
        <v>43</v>
      </c>
      <c r="B62" s="296" t="s">
        <v>331</v>
      </c>
      <c r="C62" s="161" t="s">
        <v>229</v>
      </c>
      <c r="D62" s="201" t="s">
        <v>230</v>
      </c>
      <c r="E62" s="192" t="s">
        <v>350</v>
      </c>
      <c r="F62" s="213">
        <v>43</v>
      </c>
      <c r="G62" s="162">
        <v>950</v>
      </c>
      <c r="H62" s="259" t="s">
        <v>50</v>
      </c>
      <c r="I62" s="221"/>
      <c r="J62" s="188">
        <v>1</v>
      </c>
      <c r="K62" s="222">
        <v>75000</v>
      </c>
      <c r="L62" s="283"/>
      <c r="M62" s="267"/>
      <c r="N62" s="222"/>
      <c r="O62" s="285"/>
      <c r="P62" s="285"/>
      <c r="Q62" s="205"/>
      <c r="R62" s="199">
        <v>1</v>
      </c>
      <c r="S62" s="205"/>
      <c r="T62" s="205"/>
      <c r="U62" s="165"/>
      <c r="V62" s="195"/>
      <c r="W62" s="165"/>
      <c r="X62" s="189"/>
      <c r="Y62" s="162"/>
      <c r="Z62" s="162"/>
      <c r="AA62" s="162"/>
      <c r="AB62" s="162"/>
      <c r="AC62" s="162"/>
      <c r="AD62" s="162"/>
      <c r="AE62" s="162"/>
      <c r="AF62" s="158"/>
      <c r="AG62" s="158"/>
      <c r="AH62" s="158"/>
      <c r="AI62" s="199" t="s">
        <v>375</v>
      </c>
      <c r="AJ62" s="172"/>
      <c r="AK62" s="190"/>
      <c r="AL62" s="190"/>
      <c r="AM62" s="205"/>
    </row>
    <row r="63" spans="1:39" s="265" customFormat="1" ht="73.5" customHeight="1">
      <c r="A63" s="162">
        <v>44</v>
      </c>
      <c r="B63" s="296" t="s">
        <v>331</v>
      </c>
      <c r="C63" s="161" t="s">
        <v>231</v>
      </c>
      <c r="D63" s="201" t="s">
        <v>232</v>
      </c>
      <c r="E63" s="192"/>
      <c r="F63" s="206"/>
      <c r="G63" s="162">
        <v>950</v>
      </c>
      <c r="H63" s="259" t="s">
        <v>50</v>
      </c>
      <c r="I63" s="221"/>
      <c r="J63" s="259">
        <v>1</v>
      </c>
      <c r="K63" s="222">
        <v>250000</v>
      </c>
      <c r="L63" s="283"/>
      <c r="M63" s="267"/>
      <c r="N63" s="286"/>
      <c r="O63" s="285"/>
      <c r="P63" s="285"/>
      <c r="Q63" s="205"/>
      <c r="R63" s="199">
        <v>1</v>
      </c>
      <c r="S63" s="205"/>
      <c r="T63" s="205"/>
      <c r="U63" s="165"/>
      <c r="V63" s="195"/>
      <c r="W63" s="165"/>
      <c r="X63" s="189"/>
      <c r="Y63" s="162"/>
      <c r="Z63" s="162"/>
      <c r="AA63" s="162"/>
      <c r="AB63" s="162"/>
      <c r="AC63" s="162"/>
      <c r="AD63" s="162"/>
      <c r="AE63" s="162"/>
      <c r="AF63" s="158"/>
      <c r="AG63" s="158"/>
      <c r="AH63" s="158"/>
      <c r="AI63" s="199" t="s">
        <v>375</v>
      </c>
      <c r="AJ63" s="172"/>
      <c r="AK63" s="190"/>
      <c r="AL63" s="190"/>
      <c r="AM63" s="205"/>
    </row>
    <row r="64" spans="1:39" s="265" customFormat="1" ht="73.5" customHeight="1">
      <c r="A64" s="162">
        <v>45</v>
      </c>
      <c r="B64" s="296" t="s">
        <v>331</v>
      </c>
      <c r="C64" s="161" t="s">
        <v>233</v>
      </c>
      <c r="D64" s="201" t="s">
        <v>234</v>
      </c>
      <c r="E64" s="192" t="s">
        <v>383</v>
      </c>
      <c r="F64" s="206">
        <v>40</v>
      </c>
      <c r="G64" s="162">
        <v>950</v>
      </c>
      <c r="H64" s="259" t="s">
        <v>50</v>
      </c>
      <c r="I64" s="221"/>
      <c r="J64" s="259">
        <v>1</v>
      </c>
      <c r="K64" s="222">
        <v>250000</v>
      </c>
      <c r="L64" s="283"/>
      <c r="M64" s="267"/>
      <c r="N64" s="286"/>
      <c r="O64" s="285"/>
      <c r="P64" s="285"/>
      <c r="Q64" s="205"/>
      <c r="R64" s="199">
        <v>1</v>
      </c>
      <c r="S64" s="205"/>
      <c r="T64" s="205"/>
      <c r="U64" s="165"/>
      <c r="V64" s="195"/>
      <c r="W64" s="165"/>
      <c r="X64" s="189"/>
      <c r="Y64" s="162"/>
      <c r="Z64" s="162"/>
      <c r="AA64" s="162"/>
      <c r="AB64" s="162"/>
      <c r="AC64" s="162"/>
      <c r="AD64" s="162"/>
      <c r="AE64" s="162"/>
      <c r="AF64" s="158"/>
      <c r="AG64" s="158"/>
      <c r="AH64" s="158"/>
      <c r="AI64" s="199" t="s">
        <v>375</v>
      </c>
      <c r="AJ64" s="172"/>
      <c r="AK64" s="190"/>
      <c r="AL64" s="190"/>
      <c r="AM64" s="205"/>
    </row>
    <row r="65" spans="1:39" s="265" customFormat="1" ht="73.5" customHeight="1">
      <c r="A65" s="162">
        <v>46</v>
      </c>
      <c r="B65" s="296" t="s">
        <v>41</v>
      </c>
      <c r="C65" s="161" t="s">
        <v>235</v>
      </c>
      <c r="D65" s="257" t="s">
        <v>236</v>
      </c>
      <c r="E65" s="161" t="s">
        <v>364</v>
      </c>
      <c r="F65" s="198">
        <v>30</v>
      </c>
      <c r="G65" s="162">
        <v>950</v>
      </c>
      <c r="H65" s="259" t="s">
        <v>42</v>
      </c>
      <c r="I65" s="259">
        <v>1</v>
      </c>
      <c r="J65" s="205"/>
      <c r="K65" s="293">
        <v>250000</v>
      </c>
      <c r="L65" s="289"/>
      <c r="M65" s="267">
        <v>249993.21</v>
      </c>
      <c r="N65" s="285">
        <v>242711.85</v>
      </c>
      <c r="O65" s="285">
        <v>3640.67</v>
      </c>
      <c r="P65" s="285">
        <v>246352.54</v>
      </c>
      <c r="Q65" s="199"/>
      <c r="R65" s="205"/>
      <c r="S65" s="199"/>
      <c r="T65" s="199"/>
      <c r="U65" s="199"/>
      <c r="V65" s="199"/>
      <c r="W65" s="199">
        <v>1</v>
      </c>
      <c r="X65" s="189"/>
      <c r="Y65" s="162"/>
      <c r="Z65" s="162"/>
      <c r="AA65" s="162"/>
      <c r="AB65" s="162"/>
      <c r="AC65" s="162"/>
      <c r="AD65" s="162"/>
      <c r="AE65" s="162"/>
      <c r="AF65" s="158">
        <v>300</v>
      </c>
      <c r="AG65" s="158"/>
      <c r="AH65" s="158"/>
      <c r="AI65" s="199" t="s">
        <v>372</v>
      </c>
      <c r="AJ65" s="172"/>
      <c r="AK65" s="190"/>
      <c r="AL65" s="190"/>
      <c r="AM65" s="205"/>
    </row>
    <row r="66" spans="1:39" s="265" customFormat="1" ht="73.5" customHeight="1">
      <c r="A66" s="162">
        <v>47</v>
      </c>
      <c r="B66" s="296" t="s">
        <v>41</v>
      </c>
      <c r="C66" s="188" t="s">
        <v>237</v>
      </c>
      <c r="D66" s="201" t="s">
        <v>238</v>
      </c>
      <c r="E66" s="188" t="s">
        <v>361</v>
      </c>
      <c r="F66" s="196">
        <v>26</v>
      </c>
      <c r="G66" s="162">
        <v>950</v>
      </c>
      <c r="H66" s="199" t="s">
        <v>42</v>
      </c>
      <c r="I66" s="199">
        <v>1</v>
      </c>
      <c r="J66" s="205"/>
      <c r="K66" s="278">
        <v>300000</v>
      </c>
      <c r="L66" s="283"/>
      <c r="M66" s="267">
        <v>299997.71999999997</v>
      </c>
      <c r="N66" s="285">
        <v>291259.92</v>
      </c>
      <c r="O66" s="285">
        <v>4368.8999999999996</v>
      </c>
      <c r="P66" s="285">
        <v>295628.82</v>
      </c>
      <c r="Q66" s="205"/>
      <c r="R66" s="205"/>
      <c r="S66" s="199"/>
      <c r="T66" s="199">
        <v>1</v>
      </c>
      <c r="U66" s="165"/>
      <c r="V66" s="192"/>
      <c r="W66" s="165"/>
      <c r="X66" s="189"/>
      <c r="Y66" s="162"/>
      <c r="Z66" s="162"/>
      <c r="AA66" s="162"/>
      <c r="AB66" s="162"/>
      <c r="AC66" s="162"/>
      <c r="AD66" s="162"/>
      <c r="AE66" s="162"/>
      <c r="AF66" s="158"/>
      <c r="AG66" s="158"/>
      <c r="AH66" s="158"/>
      <c r="AI66" s="199" t="s">
        <v>372</v>
      </c>
      <c r="AJ66" s="172"/>
      <c r="AK66" s="190"/>
      <c r="AL66" s="190"/>
      <c r="AM66" s="205"/>
    </row>
    <row r="67" spans="1:39" s="265" customFormat="1" ht="73.5" customHeight="1">
      <c r="A67" s="162">
        <v>48</v>
      </c>
      <c r="B67" s="296" t="s">
        <v>41</v>
      </c>
      <c r="C67" s="161" t="s">
        <v>239</v>
      </c>
      <c r="D67" s="201" t="s">
        <v>240</v>
      </c>
      <c r="E67" s="195"/>
      <c r="F67" s="206"/>
      <c r="G67" s="162">
        <v>950</v>
      </c>
      <c r="H67" s="199" t="s">
        <v>42</v>
      </c>
      <c r="I67" s="259">
        <v>1</v>
      </c>
      <c r="J67" s="205"/>
      <c r="K67" s="222">
        <v>300000</v>
      </c>
      <c r="L67" s="283"/>
      <c r="M67" s="267"/>
      <c r="N67" s="285"/>
      <c r="O67" s="285"/>
      <c r="P67" s="285"/>
      <c r="Q67" s="205"/>
      <c r="R67" s="199">
        <v>1</v>
      </c>
      <c r="S67" s="205"/>
      <c r="T67" s="205"/>
      <c r="U67" s="165"/>
      <c r="V67" s="195"/>
      <c r="W67" s="165"/>
      <c r="X67" s="189"/>
      <c r="Y67" s="162"/>
      <c r="Z67" s="162"/>
      <c r="AA67" s="162"/>
      <c r="AB67" s="162"/>
      <c r="AC67" s="162"/>
      <c r="AD67" s="162"/>
      <c r="AE67" s="162"/>
      <c r="AF67" s="158"/>
      <c r="AG67" s="158"/>
      <c r="AH67" s="158"/>
      <c r="AI67" s="199" t="s">
        <v>372</v>
      </c>
      <c r="AJ67" s="172"/>
      <c r="AK67" s="190"/>
      <c r="AL67" s="190"/>
      <c r="AM67" s="203" t="s">
        <v>378</v>
      </c>
    </row>
    <row r="68" spans="1:39" s="265" customFormat="1" ht="73.5" customHeight="1">
      <c r="A68" s="162">
        <v>49</v>
      </c>
      <c r="B68" s="296" t="s">
        <v>41</v>
      </c>
      <c r="C68" s="161" t="s">
        <v>241</v>
      </c>
      <c r="D68" s="201" t="s">
        <v>390</v>
      </c>
      <c r="E68" s="195" t="s">
        <v>360</v>
      </c>
      <c r="F68" s="206">
        <v>11</v>
      </c>
      <c r="G68" s="162">
        <v>950</v>
      </c>
      <c r="H68" s="259" t="s">
        <v>38</v>
      </c>
      <c r="I68" s="259">
        <v>1</v>
      </c>
      <c r="J68" s="205"/>
      <c r="K68" s="222">
        <v>300000</v>
      </c>
      <c r="L68" s="283"/>
      <c r="M68" s="267">
        <v>299989.77</v>
      </c>
      <c r="N68" s="285"/>
      <c r="O68" s="285"/>
      <c r="P68" s="285"/>
      <c r="Q68" s="294"/>
      <c r="R68" s="199"/>
      <c r="S68" s="199">
        <v>1</v>
      </c>
      <c r="T68" s="205"/>
      <c r="U68" s="165"/>
      <c r="V68" s="195"/>
      <c r="W68" s="165"/>
      <c r="X68" s="189"/>
      <c r="Y68" s="162"/>
      <c r="Z68" s="162"/>
      <c r="AA68" s="162"/>
      <c r="AB68" s="162"/>
      <c r="AC68" s="162"/>
      <c r="AD68" s="162"/>
      <c r="AE68" s="162"/>
      <c r="AF68" s="158"/>
      <c r="AG68" s="158"/>
      <c r="AH68" s="158"/>
      <c r="AI68" s="199" t="s">
        <v>372</v>
      </c>
      <c r="AJ68" s="172"/>
      <c r="AK68" s="190"/>
      <c r="AL68" s="190"/>
      <c r="AM68" s="188"/>
    </row>
    <row r="69" spans="1:39" s="265" customFormat="1" ht="73.5" customHeight="1">
      <c r="A69" s="162">
        <v>50</v>
      </c>
      <c r="B69" s="296" t="s">
        <v>335</v>
      </c>
      <c r="C69" s="161" t="s">
        <v>242</v>
      </c>
      <c r="D69" s="201" t="s">
        <v>243</v>
      </c>
      <c r="E69" s="188" t="s">
        <v>357</v>
      </c>
      <c r="F69" s="206">
        <v>14</v>
      </c>
      <c r="G69" s="162">
        <v>950</v>
      </c>
      <c r="H69" s="259" t="s">
        <v>42</v>
      </c>
      <c r="I69" s="259">
        <v>1</v>
      </c>
      <c r="J69" s="205"/>
      <c r="K69" s="222">
        <v>250000</v>
      </c>
      <c r="L69" s="283"/>
      <c r="M69" s="267"/>
      <c r="N69" s="285"/>
      <c r="O69" s="285"/>
      <c r="P69" s="285"/>
      <c r="Q69" s="205"/>
      <c r="R69" s="199">
        <v>1</v>
      </c>
      <c r="S69" s="205"/>
      <c r="T69" s="205"/>
      <c r="U69" s="165"/>
      <c r="V69" s="195"/>
      <c r="W69" s="165"/>
      <c r="X69" s="189"/>
      <c r="Y69" s="162"/>
      <c r="Z69" s="162"/>
      <c r="AA69" s="162"/>
      <c r="AB69" s="162"/>
      <c r="AC69" s="162"/>
      <c r="AD69" s="162"/>
      <c r="AE69" s="162"/>
      <c r="AF69" s="158">
        <v>400</v>
      </c>
      <c r="AG69" s="158"/>
      <c r="AH69" s="158"/>
      <c r="AI69" s="199" t="s">
        <v>372</v>
      </c>
      <c r="AJ69" s="172"/>
      <c r="AK69" s="190"/>
      <c r="AL69" s="190"/>
      <c r="AM69" s="205"/>
    </row>
    <row r="70" spans="1:39" s="265" customFormat="1" ht="73.5" customHeight="1">
      <c r="A70" s="162">
        <v>51</v>
      </c>
      <c r="B70" s="296" t="s">
        <v>335</v>
      </c>
      <c r="C70" s="161" t="s">
        <v>244</v>
      </c>
      <c r="D70" s="201" t="s">
        <v>245</v>
      </c>
      <c r="E70" s="192"/>
      <c r="F70" s="206"/>
      <c r="G70" s="162">
        <v>950</v>
      </c>
      <c r="H70" s="259" t="s">
        <v>38</v>
      </c>
      <c r="I70" s="259">
        <v>1</v>
      </c>
      <c r="J70" s="205"/>
      <c r="K70" s="222">
        <v>250000</v>
      </c>
      <c r="L70" s="283"/>
      <c r="M70" s="267"/>
      <c r="N70" s="285"/>
      <c r="O70" s="285"/>
      <c r="P70" s="285"/>
      <c r="Q70" s="205"/>
      <c r="R70" s="199">
        <v>1</v>
      </c>
      <c r="S70" s="205"/>
      <c r="T70" s="205"/>
      <c r="U70" s="165"/>
      <c r="V70" s="195"/>
      <c r="W70" s="165"/>
      <c r="X70" s="189"/>
      <c r="Y70" s="162"/>
      <c r="Z70" s="162"/>
      <c r="AA70" s="162"/>
      <c r="AB70" s="162"/>
      <c r="AC70" s="162"/>
      <c r="AD70" s="162"/>
      <c r="AE70" s="162"/>
      <c r="AF70" s="158"/>
      <c r="AG70" s="158"/>
      <c r="AH70" s="158"/>
      <c r="AI70" s="199"/>
      <c r="AJ70" s="172"/>
      <c r="AK70" s="190"/>
      <c r="AL70" s="190"/>
      <c r="AM70" s="203" t="s">
        <v>377</v>
      </c>
    </row>
    <row r="71" spans="1:39" s="265" customFormat="1" ht="73.5" customHeight="1">
      <c r="A71" s="162">
        <v>52</v>
      </c>
      <c r="B71" s="296" t="s">
        <v>335</v>
      </c>
      <c r="C71" s="161" t="s">
        <v>246</v>
      </c>
      <c r="D71" s="201" t="s">
        <v>247</v>
      </c>
      <c r="E71" s="161" t="s">
        <v>364</v>
      </c>
      <c r="F71" s="206">
        <v>30</v>
      </c>
      <c r="G71" s="162">
        <v>950</v>
      </c>
      <c r="H71" s="259" t="s">
        <v>42</v>
      </c>
      <c r="I71" s="259">
        <v>1</v>
      </c>
      <c r="J71" s="205"/>
      <c r="K71" s="222">
        <v>250000</v>
      </c>
      <c r="L71" s="283"/>
      <c r="M71" s="267"/>
      <c r="N71" s="285"/>
      <c r="O71" s="285"/>
      <c r="P71" s="285"/>
      <c r="Q71" s="205"/>
      <c r="R71" s="199">
        <v>1</v>
      </c>
      <c r="S71" s="205"/>
      <c r="T71" s="205"/>
      <c r="U71" s="165"/>
      <c r="V71" s="195"/>
      <c r="W71" s="165"/>
      <c r="X71" s="189"/>
      <c r="Y71" s="162"/>
      <c r="Z71" s="162"/>
      <c r="AA71" s="162"/>
      <c r="AB71" s="162"/>
      <c r="AC71" s="162"/>
      <c r="AD71" s="162"/>
      <c r="AE71" s="162"/>
      <c r="AF71" s="158">
        <v>80</v>
      </c>
      <c r="AG71" s="158"/>
      <c r="AH71" s="158"/>
      <c r="AI71" s="199" t="s">
        <v>372</v>
      </c>
      <c r="AJ71" s="172"/>
      <c r="AK71" s="190"/>
      <c r="AL71" s="190"/>
      <c r="AM71" s="205"/>
    </row>
    <row r="72" spans="1:39" s="265" customFormat="1" ht="73.5" customHeight="1">
      <c r="A72" s="162">
        <v>53</v>
      </c>
      <c r="B72" s="296" t="s">
        <v>335</v>
      </c>
      <c r="C72" s="161" t="s">
        <v>248</v>
      </c>
      <c r="D72" s="287" t="s">
        <v>249</v>
      </c>
      <c r="E72" s="192"/>
      <c r="F72" s="206"/>
      <c r="G72" s="162">
        <v>950</v>
      </c>
      <c r="H72" s="259" t="s">
        <v>38</v>
      </c>
      <c r="I72" s="259">
        <v>1</v>
      </c>
      <c r="J72" s="205"/>
      <c r="K72" s="222">
        <v>250000</v>
      </c>
      <c r="L72" s="283"/>
      <c r="M72" s="267"/>
      <c r="N72" s="285"/>
      <c r="O72" s="285"/>
      <c r="P72" s="285"/>
      <c r="Q72" s="205"/>
      <c r="R72" s="199">
        <v>1</v>
      </c>
      <c r="S72" s="205"/>
      <c r="T72" s="205"/>
      <c r="U72" s="165"/>
      <c r="V72" s="195"/>
      <c r="W72" s="165"/>
      <c r="X72" s="189"/>
      <c r="Y72" s="162"/>
      <c r="Z72" s="162"/>
      <c r="AA72" s="162"/>
      <c r="AB72" s="162"/>
      <c r="AC72" s="162"/>
      <c r="AD72" s="162"/>
      <c r="AE72" s="162"/>
      <c r="AF72" s="158"/>
      <c r="AG72" s="158"/>
      <c r="AH72" s="158"/>
      <c r="AI72" s="199"/>
      <c r="AJ72" s="172"/>
      <c r="AK72" s="190"/>
      <c r="AL72" s="190"/>
      <c r="AM72" s="203" t="s">
        <v>377</v>
      </c>
    </row>
    <row r="73" spans="1:39" s="265" customFormat="1" ht="73.5" customHeight="1">
      <c r="A73" s="162">
        <v>54</v>
      </c>
      <c r="B73" s="296" t="s">
        <v>335</v>
      </c>
      <c r="C73" s="188" t="s">
        <v>250</v>
      </c>
      <c r="D73" s="201" t="s">
        <v>251</v>
      </c>
      <c r="E73" s="192" t="s">
        <v>365</v>
      </c>
      <c r="F73" s="196">
        <v>33</v>
      </c>
      <c r="G73" s="162">
        <v>950</v>
      </c>
      <c r="H73" s="259" t="s">
        <v>50</v>
      </c>
      <c r="I73" s="259">
        <v>1</v>
      </c>
      <c r="J73" s="205"/>
      <c r="K73" s="278">
        <v>250000</v>
      </c>
      <c r="L73" s="283"/>
      <c r="M73" s="267"/>
      <c r="N73" s="285"/>
      <c r="O73" s="285"/>
      <c r="P73" s="285"/>
      <c r="Q73" s="205"/>
      <c r="R73" s="199">
        <v>1</v>
      </c>
      <c r="S73" s="205"/>
      <c r="T73" s="205"/>
      <c r="U73" s="165"/>
      <c r="V73" s="195"/>
      <c r="W73" s="165"/>
      <c r="X73" s="189"/>
      <c r="Y73" s="162"/>
      <c r="Z73" s="162"/>
      <c r="AA73" s="162"/>
      <c r="AB73" s="162"/>
      <c r="AC73" s="162"/>
      <c r="AD73" s="162"/>
      <c r="AE73" s="162"/>
      <c r="AF73" s="158"/>
      <c r="AG73" s="158"/>
      <c r="AH73" s="158"/>
      <c r="AI73" s="199" t="s">
        <v>374</v>
      </c>
      <c r="AJ73" s="172"/>
      <c r="AK73" s="190"/>
      <c r="AL73" s="190"/>
      <c r="AM73" s="205"/>
    </row>
    <row r="74" spans="1:39" s="265" customFormat="1" ht="73.5" customHeight="1">
      <c r="A74" s="162"/>
      <c r="B74" s="158" t="s">
        <v>335</v>
      </c>
      <c r="C74" s="159" t="s">
        <v>428</v>
      </c>
      <c r="D74" s="160" t="s">
        <v>429</v>
      </c>
      <c r="E74" s="158" t="s">
        <v>430</v>
      </c>
      <c r="F74" s="161">
        <v>14</v>
      </c>
      <c r="G74" s="158" t="s">
        <v>407</v>
      </c>
      <c r="H74" s="158" t="s">
        <v>39</v>
      </c>
      <c r="I74" s="164"/>
      <c r="J74" s="161">
        <v>1</v>
      </c>
      <c r="K74" s="163">
        <v>150000</v>
      </c>
      <c r="L74" s="161"/>
      <c r="M74" s="164"/>
      <c r="N74" s="164"/>
      <c r="O74" s="161"/>
      <c r="P74" s="164"/>
      <c r="Q74" s="164"/>
      <c r="R74" s="162">
        <v>1</v>
      </c>
      <c r="S74" s="169"/>
      <c r="T74" s="162"/>
      <c r="U74" s="165"/>
      <c r="V74" s="170"/>
      <c r="W74" s="162"/>
      <c r="X74" s="170"/>
      <c r="Y74" s="171"/>
      <c r="Z74" s="165"/>
      <c r="AA74" s="162"/>
      <c r="AB74" s="162"/>
      <c r="AC74" s="162"/>
      <c r="AD74" s="162"/>
      <c r="AE74" s="162"/>
      <c r="AF74" s="162"/>
      <c r="AG74" s="162"/>
      <c r="AH74" s="162"/>
      <c r="AI74" s="166" t="s">
        <v>372</v>
      </c>
      <c r="AJ74" s="172"/>
      <c r="AK74" s="167"/>
      <c r="AL74" s="167"/>
      <c r="AM74" s="168"/>
    </row>
    <row r="75" spans="1:39" s="265" customFormat="1" ht="73.5" customHeight="1">
      <c r="A75" s="162">
        <v>55</v>
      </c>
      <c r="B75" s="296" t="s">
        <v>335</v>
      </c>
      <c r="C75" s="188" t="s">
        <v>252</v>
      </c>
      <c r="D75" s="201" t="s">
        <v>253</v>
      </c>
      <c r="E75" s="192" t="s">
        <v>346</v>
      </c>
      <c r="F75" s="196">
        <v>27</v>
      </c>
      <c r="G75" s="162">
        <v>950</v>
      </c>
      <c r="H75" s="199" t="s">
        <v>38</v>
      </c>
      <c r="I75" s="199">
        <v>1</v>
      </c>
      <c r="J75" s="205"/>
      <c r="K75" s="278">
        <v>250000</v>
      </c>
      <c r="L75" s="283"/>
      <c r="M75" s="267">
        <v>249994.97</v>
      </c>
      <c r="N75" s="285"/>
      <c r="O75" s="285"/>
      <c r="P75" s="285"/>
      <c r="Q75" s="205"/>
      <c r="R75" s="199"/>
      <c r="S75" s="199">
        <v>1</v>
      </c>
      <c r="T75" s="205"/>
      <c r="U75" s="165"/>
      <c r="V75" s="192"/>
      <c r="W75" s="165"/>
      <c r="X75" s="189"/>
      <c r="Y75" s="162"/>
      <c r="Z75" s="162"/>
      <c r="AA75" s="162"/>
      <c r="AB75" s="162"/>
      <c r="AC75" s="162"/>
      <c r="AD75" s="162"/>
      <c r="AE75" s="162"/>
      <c r="AF75" s="158">
        <v>450</v>
      </c>
      <c r="AG75" s="158"/>
      <c r="AH75" s="158"/>
      <c r="AI75" s="199" t="s">
        <v>372</v>
      </c>
      <c r="AJ75" s="172"/>
      <c r="AK75" s="190"/>
      <c r="AL75" s="190"/>
      <c r="AM75" s="205"/>
    </row>
    <row r="76" spans="1:39" s="265" customFormat="1" ht="73.5" customHeight="1">
      <c r="A76" s="162">
        <v>56</v>
      </c>
      <c r="B76" s="296" t="s">
        <v>335</v>
      </c>
      <c r="C76" s="188" t="s">
        <v>254</v>
      </c>
      <c r="D76" s="201" t="s">
        <v>255</v>
      </c>
      <c r="E76" s="195" t="s">
        <v>353</v>
      </c>
      <c r="F76" s="206">
        <v>21</v>
      </c>
      <c r="G76" s="162">
        <v>950</v>
      </c>
      <c r="H76" s="199" t="s">
        <v>42</v>
      </c>
      <c r="I76" s="259">
        <v>1</v>
      </c>
      <c r="J76" s="205"/>
      <c r="K76" s="222">
        <v>250000</v>
      </c>
      <c r="L76" s="283"/>
      <c r="M76" s="267"/>
      <c r="N76" s="285"/>
      <c r="O76" s="285"/>
      <c r="P76" s="285"/>
      <c r="Q76" s="205"/>
      <c r="R76" s="199">
        <v>1</v>
      </c>
      <c r="S76" s="205"/>
      <c r="T76" s="205"/>
      <c r="U76" s="165"/>
      <c r="V76" s="195"/>
      <c r="W76" s="165"/>
      <c r="X76" s="189"/>
      <c r="Y76" s="162"/>
      <c r="Z76" s="162"/>
      <c r="AA76" s="162"/>
      <c r="AB76" s="162"/>
      <c r="AC76" s="162"/>
      <c r="AD76" s="162"/>
      <c r="AE76" s="162"/>
      <c r="AF76" s="158"/>
      <c r="AG76" s="158"/>
      <c r="AH76" s="158"/>
      <c r="AI76" s="199" t="s">
        <v>372</v>
      </c>
      <c r="AJ76" s="172"/>
      <c r="AK76" s="190"/>
      <c r="AL76" s="190"/>
      <c r="AM76" s="205"/>
    </row>
    <row r="77" spans="1:39" s="265" customFormat="1" ht="73.5" customHeight="1">
      <c r="A77" s="162">
        <v>57</v>
      </c>
      <c r="B77" s="296" t="s">
        <v>335</v>
      </c>
      <c r="C77" s="188" t="s">
        <v>256</v>
      </c>
      <c r="D77" s="201" t="s">
        <v>257</v>
      </c>
      <c r="E77" s="192" t="s">
        <v>362</v>
      </c>
      <c r="F77" s="196">
        <v>29</v>
      </c>
      <c r="G77" s="162">
        <v>950</v>
      </c>
      <c r="H77" s="259" t="s">
        <v>44</v>
      </c>
      <c r="I77" s="259">
        <v>1</v>
      </c>
      <c r="J77" s="205"/>
      <c r="K77" s="278">
        <v>100000</v>
      </c>
      <c r="L77" s="283"/>
      <c r="M77" s="267"/>
      <c r="N77" s="285"/>
      <c r="O77" s="285"/>
      <c r="P77" s="285"/>
      <c r="Q77" s="205"/>
      <c r="R77" s="199">
        <v>1</v>
      </c>
      <c r="S77" s="205"/>
      <c r="T77" s="205"/>
      <c r="U77" s="165"/>
      <c r="V77" s="195"/>
      <c r="W77" s="165"/>
      <c r="X77" s="189"/>
      <c r="Y77" s="162"/>
      <c r="Z77" s="162"/>
      <c r="AA77" s="162"/>
      <c r="AB77" s="162"/>
      <c r="AC77" s="162"/>
      <c r="AD77" s="162"/>
      <c r="AE77" s="162"/>
      <c r="AF77" s="158">
        <v>67</v>
      </c>
      <c r="AG77" s="158"/>
      <c r="AH77" s="158"/>
      <c r="AI77" s="199" t="s">
        <v>376</v>
      </c>
      <c r="AJ77" s="172"/>
      <c r="AK77" s="190"/>
      <c r="AL77" s="190"/>
      <c r="AM77" s="205"/>
    </row>
    <row r="78" spans="1:39" s="265" customFormat="1" ht="73.5" customHeight="1">
      <c r="A78" s="162"/>
      <c r="B78" s="158" t="s">
        <v>335</v>
      </c>
      <c r="C78" s="159" t="s">
        <v>431</v>
      </c>
      <c r="D78" s="160" t="s">
        <v>432</v>
      </c>
      <c r="E78" s="158" t="s">
        <v>433</v>
      </c>
      <c r="F78" s="161">
        <v>41</v>
      </c>
      <c r="G78" s="158" t="s">
        <v>407</v>
      </c>
      <c r="H78" s="158" t="s">
        <v>39</v>
      </c>
      <c r="I78" s="164"/>
      <c r="J78" s="161">
        <v>1</v>
      </c>
      <c r="K78" s="163">
        <v>100000</v>
      </c>
      <c r="L78" s="161"/>
      <c r="M78" s="164"/>
      <c r="N78" s="164"/>
      <c r="O78" s="161"/>
      <c r="P78" s="164"/>
      <c r="Q78" s="164"/>
      <c r="R78" s="162">
        <v>1</v>
      </c>
      <c r="S78" s="169"/>
      <c r="T78" s="162"/>
      <c r="U78" s="165"/>
      <c r="V78" s="170"/>
      <c r="W78" s="162"/>
      <c r="X78" s="170"/>
      <c r="Y78" s="171"/>
      <c r="Z78" s="165"/>
      <c r="AA78" s="162"/>
      <c r="AB78" s="162"/>
      <c r="AC78" s="162"/>
      <c r="AD78" s="162"/>
      <c r="AE78" s="162"/>
      <c r="AF78" s="162"/>
      <c r="AG78" s="162"/>
      <c r="AH78" s="162"/>
      <c r="AI78" s="166" t="s">
        <v>372</v>
      </c>
      <c r="AJ78" s="172"/>
      <c r="AK78" s="167"/>
      <c r="AL78" s="167"/>
      <c r="AM78" s="168"/>
    </row>
    <row r="79" spans="1:39" s="265" customFormat="1" ht="73.5" customHeight="1">
      <c r="A79" s="162">
        <v>58</v>
      </c>
      <c r="B79" s="296" t="s">
        <v>335</v>
      </c>
      <c r="C79" s="188" t="s">
        <v>258</v>
      </c>
      <c r="D79" s="201" t="s">
        <v>259</v>
      </c>
      <c r="E79" s="192" t="s">
        <v>366</v>
      </c>
      <c r="F79" s="206"/>
      <c r="G79" s="162">
        <v>950</v>
      </c>
      <c r="H79" s="259" t="s">
        <v>38</v>
      </c>
      <c r="I79" s="259">
        <v>1</v>
      </c>
      <c r="J79" s="205"/>
      <c r="K79" s="222">
        <v>200000</v>
      </c>
      <c r="L79" s="283"/>
      <c r="M79" s="267"/>
      <c r="N79" s="285"/>
      <c r="O79" s="285"/>
      <c r="P79" s="285"/>
      <c r="Q79" s="199"/>
      <c r="R79" s="199">
        <v>1</v>
      </c>
      <c r="S79" s="205"/>
      <c r="T79" s="205"/>
      <c r="U79" s="165"/>
      <c r="V79" s="195"/>
      <c r="W79" s="165"/>
      <c r="X79" s="189"/>
      <c r="Y79" s="162"/>
      <c r="Z79" s="162"/>
      <c r="AA79" s="162"/>
      <c r="AB79" s="162"/>
      <c r="AC79" s="162"/>
      <c r="AD79" s="162"/>
      <c r="AE79" s="162"/>
      <c r="AF79" s="158"/>
      <c r="AG79" s="158"/>
      <c r="AH79" s="158"/>
      <c r="AI79" s="199"/>
      <c r="AJ79" s="172"/>
      <c r="AK79" s="190"/>
      <c r="AL79" s="190"/>
      <c r="AM79" s="203" t="s">
        <v>377</v>
      </c>
    </row>
    <row r="80" spans="1:39" s="265" customFormat="1" ht="73.5" customHeight="1">
      <c r="A80" s="162">
        <v>59</v>
      </c>
      <c r="B80" s="296" t="s">
        <v>334</v>
      </c>
      <c r="C80" s="188" t="s">
        <v>260</v>
      </c>
      <c r="D80" s="201" t="s">
        <v>261</v>
      </c>
      <c r="E80" s="188" t="s">
        <v>358</v>
      </c>
      <c r="F80" s="196">
        <v>16</v>
      </c>
      <c r="G80" s="162">
        <v>950</v>
      </c>
      <c r="H80" s="199" t="s">
        <v>38</v>
      </c>
      <c r="I80" s="199">
        <v>1</v>
      </c>
      <c r="J80" s="205"/>
      <c r="K80" s="278">
        <v>1000000</v>
      </c>
      <c r="L80" s="283"/>
      <c r="M80" s="267">
        <v>999983.44</v>
      </c>
      <c r="N80" s="285">
        <v>974560.14</v>
      </c>
      <c r="O80" s="285">
        <v>12711.65</v>
      </c>
      <c r="P80" s="285">
        <v>987271.79</v>
      </c>
      <c r="Q80" s="205"/>
      <c r="R80" s="205"/>
      <c r="S80" s="199"/>
      <c r="T80" s="199">
        <v>1</v>
      </c>
      <c r="U80" s="165"/>
      <c r="V80" s="192"/>
      <c r="W80" s="165"/>
      <c r="X80" s="189"/>
      <c r="Y80" s="162"/>
      <c r="Z80" s="162"/>
      <c r="AA80" s="162"/>
      <c r="AB80" s="162"/>
      <c r="AC80" s="162"/>
      <c r="AD80" s="162"/>
      <c r="AE80" s="162"/>
      <c r="AF80" s="158">
        <v>750</v>
      </c>
      <c r="AG80" s="158"/>
      <c r="AH80" s="158"/>
      <c r="AI80" s="199" t="s">
        <v>372</v>
      </c>
      <c r="AJ80" s="172"/>
      <c r="AK80" s="190"/>
      <c r="AL80" s="190"/>
      <c r="AM80" s="205"/>
    </row>
    <row r="81" spans="1:39" s="271" customFormat="1" ht="73.5" customHeight="1">
      <c r="A81" s="189">
        <v>60</v>
      </c>
      <c r="B81" s="296" t="s">
        <v>336</v>
      </c>
      <c r="C81" s="188" t="s">
        <v>262</v>
      </c>
      <c r="D81" s="203" t="s">
        <v>263</v>
      </c>
      <c r="E81" s="192" t="s">
        <v>351</v>
      </c>
      <c r="F81" s="196">
        <v>20</v>
      </c>
      <c r="G81" s="189">
        <v>950</v>
      </c>
      <c r="H81" s="199" t="s">
        <v>42</v>
      </c>
      <c r="I81" s="199">
        <v>1</v>
      </c>
      <c r="J81" s="205"/>
      <c r="K81" s="278">
        <v>100000</v>
      </c>
      <c r="L81" s="283"/>
      <c r="M81" s="267">
        <v>99997.67</v>
      </c>
      <c r="N81" s="285">
        <v>97085.13</v>
      </c>
      <c r="O81" s="285">
        <v>1456.27</v>
      </c>
      <c r="P81" s="285">
        <v>98541.4</v>
      </c>
      <c r="Q81" s="205"/>
      <c r="R81" s="205"/>
      <c r="S81" s="205"/>
      <c r="T81" s="199"/>
      <c r="U81" s="205"/>
      <c r="V81" s="268"/>
      <c r="W81" s="205"/>
      <c r="X81" s="199">
        <v>1</v>
      </c>
      <c r="Y81" s="189"/>
      <c r="Z81" s="189"/>
      <c r="AA81" s="189"/>
      <c r="AB81" s="189"/>
      <c r="AC81" s="189"/>
      <c r="AD81" s="189"/>
      <c r="AE81" s="189"/>
      <c r="AF81" s="192">
        <v>350</v>
      </c>
      <c r="AG81" s="192"/>
      <c r="AH81" s="192"/>
      <c r="AI81" s="199" t="s">
        <v>372</v>
      </c>
      <c r="AJ81" s="270" t="s">
        <v>394</v>
      </c>
      <c r="AK81" s="190"/>
      <c r="AL81" s="190"/>
      <c r="AM81" s="205"/>
    </row>
    <row r="82" spans="1:39" s="265" customFormat="1" ht="73.5" customHeight="1">
      <c r="A82" s="162">
        <v>61</v>
      </c>
      <c r="B82" s="296" t="s">
        <v>337</v>
      </c>
      <c r="C82" s="161" t="s">
        <v>264</v>
      </c>
      <c r="D82" s="201" t="s">
        <v>265</v>
      </c>
      <c r="E82" s="192"/>
      <c r="F82" s="213"/>
      <c r="G82" s="162">
        <v>950</v>
      </c>
      <c r="H82" s="259" t="s">
        <v>50</v>
      </c>
      <c r="I82" s="221"/>
      <c r="J82" s="188">
        <v>1</v>
      </c>
      <c r="K82" s="222">
        <v>110000</v>
      </c>
      <c r="L82" s="283"/>
      <c r="M82" s="267"/>
      <c r="N82" s="285"/>
      <c r="O82" s="285"/>
      <c r="P82" s="285"/>
      <c r="Q82" s="205"/>
      <c r="R82" s="199">
        <v>1</v>
      </c>
      <c r="S82" s="205"/>
      <c r="T82" s="205"/>
      <c r="U82" s="165"/>
      <c r="V82" s="195"/>
      <c r="W82" s="165"/>
      <c r="X82" s="189"/>
      <c r="Y82" s="162"/>
      <c r="Z82" s="162"/>
      <c r="AA82" s="162"/>
      <c r="AB82" s="162"/>
      <c r="AC82" s="162"/>
      <c r="AD82" s="162"/>
      <c r="AE82" s="162"/>
      <c r="AF82" s="158"/>
      <c r="AG82" s="158"/>
      <c r="AH82" s="158"/>
      <c r="AI82" s="199" t="s">
        <v>375</v>
      </c>
      <c r="AJ82" s="172"/>
      <c r="AK82" s="190"/>
      <c r="AL82" s="190"/>
      <c r="AM82" s="205"/>
    </row>
    <row r="83" spans="1:39" s="265" customFormat="1" ht="73.5" customHeight="1">
      <c r="A83" s="162">
        <v>62</v>
      </c>
      <c r="B83" s="296" t="s">
        <v>337</v>
      </c>
      <c r="C83" s="161" t="s">
        <v>266</v>
      </c>
      <c r="D83" s="257" t="s">
        <v>267</v>
      </c>
      <c r="E83" s="192" t="s">
        <v>363</v>
      </c>
      <c r="F83" s="206">
        <v>24</v>
      </c>
      <c r="G83" s="162">
        <v>950</v>
      </c>
      <c r="H83" s="259" t="s">
        <v>50</v>
      </c>
      <c r="I83" s="259">
        <v>1</v>
      </c>
      <c r="J83" s="205"/>
      <c r="K83" s="222">
        <v>100000</v>
      </c>
      <c r="L83" s="222">
        <v>100000</v>
      </c>
      <c r="M83" s="267"/>
      <c r="N83" s="285">
        <v>97457.62</v>
      </c>
      <c r="O83" s="285">
        <v>1271.19</v>
      </c>
      <c r="P83" s="285">
        <v>98728.81</v>
      </c>
      <c r="Q83" s="205"/>
      <c r="R83" s="205"/>
      <c r="S83" s="199"/>
      <c r="T83" s="199">
        <v>1</v>
      </c>
      <c r="U83" s="165"/>
      <c r="V83" s="195"/>
      <c r="W83" s="165"/>
      <c r="X83" s="189"/>
      <c r="Y83" s="162"/>
      <c r="Z83" s="162"/>
      <c r="AA83" s="162"/>
      <c r="AB83" s="162"/>
      <c r="AC83" s="162"/>
      <c r="AD83" s="162"/>
      <c r="AE83" s="162"/>
      <c r="AF83" s="158">
        <v>695</v>
      </c>
      <c r="AG83" s="158"/>
      <c r="AH83" s="158"/>
      <c r="AI83" s="199" t="s">
        <v>374</v>
      </c>
      <c r="AJ83" s="172"/>
      <c r="AK83" s="190"/>
      <c r="AL83" s="190"/>
      <c r="AM83" s="205"/>
    </row>
    <row r="84" spans="1:39" s="265" customFormat="1" ht="73.5" customHeight="1">
      <c r="A84" s="162"/>
      <c r="B84" s="159" t="s">
        <v>434</v>
      </c>
      <c r="C84" s="159" t="s">
        <v>435</v>
      </c>
      <c r="D84" s="175" t="s">
        <v>436</v>
      </c>
      <c r="E84" s="173" t="s">
        <v>437</v>
      </c>
      <c r="F84" s="161"/>
      <c r="G84" s="158"/>
      <c r="H84" s="158" t="s">
        <v>39</v>
      </c>
      <c r="I84" s="164"/>
      <c r="J84" s="161">
        <v>1</v>
      </c>
      <c r="K84" s="174">
        <v>75000</v>
      </c>
      <c r="L84" s="161"/>
      <c r="M84" s="164"/>
      <c r="N84" s="164"/>
      <c r="O84" s="161"/>
      <c r="P84" s="164"/>
      <c r="Q84" s="164"/>
      <c r="R84" s="162">
        <v>1</v>
      </c>
      <c r="S84" s="162"/>
      <c r="T84" s="162"/>
      <c r="U84" s="165"/>
      <c r="V84" s="170"/>
      <c r="W84" s="162"/>
      <c r="X84" s="170"/>
      <c r="Y84" s="171"/>
      <c r="Z84" s="165"/>
      <c r="AA84" s="162"/>
      <c r="AB84" s="162"/>
      <c r="AC84" s="162"/>
      <c r="AD84" s="162"/>
      <c r="AE84" s="162"/>
      <c r="AF84" s="162">
        <v>400</v>
      </c>
      <c r="AG84" s="162"/>
      <c r="AH84" s="162"/>
      <c r="AI84" s="166" t="s">
        <v>372</v>
      </c>
      <c r="AJ84" s="172"/>
      <c r="AK84" s="167"/>
      <c r="AL84" s="167"/>
      <c r="AM84" s="168"/>
    </row>
    <row r="85" spans="1:39" s="265" customFormat="1" ht="73.5" customHeight="1">
      <c r="A85" s="162"/>
      <c r="B85" s="159" t="s">
        <v>434</v>
      </c>
      <c r="C85" s="159" t="s">
        <v>438</v>
      </c>
      <c r="D85" s="175" t="s">
        <v>439</v>
      </c>
      <c r="E85" s="173" t="s">
        <v>440</v>
      </c>
      <c r="F85" s="161">
        <v>11</v>
      </c>
      <c r="G85" s="158"/>
      <c r="H85" s="158" t="s">
        <v>39</v>
      </c>
      <c r="I85" s="164"/>
      <c r="J85" s="161">
        <v>1</v>
      </c>
      <c r="K85" s="174">
        <v>75000</v>
      </c>
      <c r="L85" s="161"/>
      <c r="M85" s="164"/>
      <c r="N85" s="164"/>
      <c r="O85" s="161"/>
      <c r="P85" s="164"/>
      <c r="Q85" s="164"/>
      <c r="R85" s="162">
        <v>1</v>
      </c>
      <c r="S85" s="162"/>
      <c r="T85" s="162"/>
      <c r="U85" s="165"/>
      <c r="V85" s="170"/>
      <c r="W85" s="162"/>
      <c r="X85" s="170"/>
      <c r="Y85" s="171"/>
      <c r="Z85" s="165"/>
      <c r="AA85" s="162"/>
      <c r="AB85" s="162"/>
      <c r="AC85" s="162"/>
      <c r="AD85" s="162"/>
      <c r="AE85" s="162"/>
      <c r="AF85" s="162">
        <v>520</v>
      </c>
      <c r="AG85" s="162"/>
      <c r="AH85" s="162"/>
      <c r="AI85" s="166" t="s">
        <v>372</v>
      </c>
      <c r="AJ85" s="172"/>
      <c r="AK85" s="167"/>
      <c r="AL85" s="167"/>
      <c r="AM85" s="168"/>
    </row>
    <row r="86" spans="1:39" s="265" customFormat="1" ht="73.5" customHeight="1">
      <c r="A86" s="162"/>
      <c r="B86" s="158" t="s">
        <v>332</v>
      </c>
      <c r="C86" s="159" t="s">
        <v>441</v>
      </c>
      <c r="D86" s="160" t="s">
        <v>442</v>
      </c>
      <c r="E86" s="158" t="s">
        <v>430</v>
      </c>
      <c r="F86" s="161">
        <v>14</v>
      </c>
      <c r="G86" s="158" t="s">
        <v>424</v>
      </c>
      <c r="H86" s="158" t="s">
        <v>39</v>
      </c>
      <c r="I86" s="164"/>
      <c r="J86" s="161">
        <v>1</v>
      </c>
      <c r="K86" s="163">
        <v>75000</v>
      </c>
      <c r="L86" s="163">
        <v>74810</v>
      </c>
      <c r="M86" s="164"/>
      <c r="N86" s="164"/>
      <c r="O86" s="161"/>
      <c r="P86" s="164"/>
      <c r="Q86" s="163">
        <v>74810</v>
      </c>
      <c r="R86" s="162"/>
      <c r="S86" s="162">
        <v>1</v>
      </c>
      <c r="T86" s="162"/>
      <c r="U86" s="165"/>
      <c r="V86" s="170"/>
      <c r="W86" s="162"/>
      <c r="X86" s="170"/>
      <c r="Y86" s="171"/>
      <c r="Z86" s="165"/>
      <c r="AA86" s="162"/>
      <c r="AB86" s="162"/>
      <c r="AC86" s="162"/>
      <c r="AD86" s="162"/>
      <c r="AE86" s="162"/>
      <c r="AF86" s="162"/>
      <c r="AG86" s="162"/>
      <c r="AH86" s="162"/>
      <c r="AI86" s="166" t="s">
        <v>372</v>
      </c>
      <c r="AJ86" s="172"/>
      <c r="AK86" s="167"/>
      <c r="AL86" s="167"/>
      <c r="AM86" s="168"/>
    </row>
    <row r="87" spans="1:39" s="265" customFormat="1" ht="73.5" customHeight="1">
      <c r="A87" s="162"/>
      <c r="B87" s="481" t="s">
        <v>332</v>
      </c>
      <c r="C87" s="482" t="s">
        <v>443</v>
      </c>
      <c r="D87" s="483" t="s">
        <v>444</v>
      </c>
      <c r="E87" s="158" t="s">
        <v>430</v>
      </c>
      <c r="F87" s="484">
        <v>14</v>
      </c>
      <c r="G87" s="158" t="s">
        <v>424</v>
      </c>
      <c r="H87" s="485" t="s">
        <v>39</v>
      </c>
      <c r="I87" s="486"/>
      <c r="J87" s="487">
        <v>1</v>
      </c>
      <c r="K87" s="488">
        <v>160000</v>
      </c>
      <c r="L87" s="489">
        <v>160000</v>
      </c>
      <c r="M87" s="486"/>
      <c r="N87" s="486"/>
      <c r="O87" s="484"/>
      <c r="P87" s="486"/>
      <c r="Q87" s="489">
        <v>160000</v>
      </c>
      <c r="R87" s="490"/>
      <c r="S87" s="491">
        <v>1</v>
      </c>
      <c r="T87" s="162"/>
      <c r="U87" s="165"/>
      <c r="V87" s="170"/>
      <c r="W87" s="162"/>
      <c r="X87" s="170"/>
      <c r="Y87" s="171"/>
      <c r="Z87" s="165"/>
      <c r="AA87" s="162"/>
      <c r="AB87" s="162"/>
      <c r="AC87" s="162"/>
      <c r="AD87" s="162"/>
      <c r="AE87" s="162"/>
      <c r="AF87" s="162"/>
      <c r="AG87" s="162"/>
      <c r="AH87" s="162"/>
      <c r="AI87" s="166" t="s">
        <v>372</v>
      </c>
      <c r="AJ87" s="172"/>
      <c r="AK87" s="167"/>
      <c r="AL87" s="167"/>
      <c r="AM87" s="168"/>
    </row>
    <row r="88" spans="1:39" s="265" customFormat="1" ht="73.5" customHeight="1">
      <c r="A88" s="162"/>
      <c r="B88" s="159" t="s">
        <v>434</v>
      </c>
      <c r="C88" s="159" t="s">
        <v>445</v>
      </c>
      <c r="D88" s="175" t="s">
        <v>446</v>
      </c>
      <c r="E88" s="173" t="s">
        <v>447</v>
      </c>
      <c r="F88" s="161"/>
      <c r="G88" s="158"/>
      <c r="H88" s="158" t="s">
        <v>39</v>
      </c>
      <c r="I88" s="164"/>
      <c r="J88" s="161">
        <v>1</v>
      </c>
      <c r="K88" s="174">
        <v>75000</v>
      </c>
      <c r="L88" s="161"/>
      <c r="M88" s="164"/>
      <c r="N88" s="164"/>
      <c r="O88" s="161"/>
      <c r="P88" s="164"/>
      <c r="Q88" s="164"/>
      <c r="R88" s="162">
        <v>1</v>
      </c>
      <c r="S88" s="169"/>
      <c r="T88" s="162"/>
      <c r="U88" s="165"/>
      <c r="V88" s="170"/>
      <c r="W88" s="162"/>
      <c r="X88" s="170"/>
      <c r="Y88" s="171"/>
      <c r="Z88" s="165"/>
      <c r="AA88" s="162"/>
      <c r="AB88" s="162"/>
      <c r="AC88" s="162"/>
      <c r="AD88" s="162"/>
      <c r="AE88" s="162"/>
      <c r="AF88" s="162">
        <v>420</v>
      </c>
      <c r="AG88" s="162"/>
      <c r="AH88" s="162"/>
      <c r="AI88" s="166" t="s">
        <v>372</v>
      </c>
      <c r="AJ88" s="172"/>
      <c r="AK88" s="167"/>
      <c r="AL88" s="167"/>
      <c r="AM88" s="168"/>
    </row>
    <row r="89" spans="1:39" s="265" customFormat="1" ht="73.5" customHeight="1">
      <c r="A89" s="162">
        <v>63</v>
      </c>
      <c r="B89" s="296" t="s">
        <v>337</v>
      </c>
      <c r="C89" s="161" t="s">
        <v>268</v>
      </c>
      <c r="D89" s="201" t="s">
        <v>269</v>
      </c>
      <c r="E89" s="192" t="s">
        <v>367</v>
      </c>
      <c r="F89" s="206">
        <v>21</v>
      </c>
      <c r="G89" s="162">
        <v>950</v>
      </c>
      <c r="H89" s="259" t="s">
        <v>50</v>
      </c>
      <c r="I89" s="259">
        <v>1</v>
      </c>
      <c r="J89" s="205"/>
      <c r="K89" s="222">
        <v>700000</v>
      </c>
      <c r="L89" s="283"/>
      <c r="M89" s="267"/>
      <c r="N89" s="285"/>
      <c r="O89" s="285"/>
      <c r="P89" s="285"/>
      <c r="Q89" s="205"/>
      <c r="R89" s="199">
        <v>1</v>
      </c>
      <c r="S89" s="205"/>
      <c r="T89" s="205"/>
      <c r="U89" s="165"/>
      <c r="V89" s="195"/>
      <c r="W89" s="165"/>
      <c r="X89" s="189"/>
      <c r="Y89" s="162"/>
      <c r="Z89" s="162"/>
      <c r="AA89" s="162"/>
      <c r="AB89" s="162"/>
      <c r="AC89" s="162"/>
      <c r="AD89" s="162"/>
      <c r="AE89" s="162"/>
      <c r="AF89" s="158"/>
      <c r="AG89" s="158"/>
      <c r="AH89" s="158"/>
      <c r="AI89" s="199"/>
      <c r="AJ89" s="172"/>
      <c r="AK89" s="190"/>
      <c r="AL89" s="190"/>
      <c r="AM89" s="203" t="s">
        <v>379</v>
      </c>
    </row>
    <row r="90" spans="1:39" s="265" customFormat="1" ht="73.5" customHeight="1">
      <c r="A90" s="162"/>
      <c r="B90" s="158" t="s">
        <v>332</v>
      </c>
      <c r="C90" s="159" t="s">
        <v>448</v>
      </c>
      <c r="D90" s="160" t="s">
        <v>449</v>
      </c>
      <c r="E90" s="158" t="s">
        <v>403</v>
      </c>
      <c r="F90" s="161"/>
      <c r="G90" s="158" t="s">
        <v>404</v>
      </c>
      <c r="H90" s="158" t="s">
        <v>39</v>
      </c>
      <c r="I90" s="164"/>
      <c r="J90" s="161">
        <v>1</v>
      </c>
      <c r="K90" s="163">
        <v>100000</v>
      </c>
      <c r="L90" s="179"/>
      <c r="M90" s="164"/>
      <c r="N90" s="164"/>
      <c r="O90" s="161"/>
      <c r="P90" s="164"/>
      <c r="Q90" s="164"/>
      <c r="R90" s="162">
        <v>1</v>
      </c>
      <c r="S90" s="169"/>
      <c r="T90" s="162"/>
      <c r="U90" s="165"/>
      <c r="V90" s="170"/>
      <c r="W90" s="162"/>
      <c r="X90" s="170"/>
      <c r="Y90" s="171"/>
      <c r="Z90" s="165"/>
      <c r="AA90" s="162"/>
      <c r="AB90" s="162"/>
      <c r="AC90" s="162"/>
      <c r="AD90" s="162"/>
      <c r="AE90" s="162"/>
      <c r="AF90" s="162"/>
      <c r="AG90" s="162"/>
      <c r="AH90" s="162"/>
      <c r="AI90" s="166" t="s">
        <v>372</v>
      </c>
      <c r="AJ90" s="172"/>
      <c r="AK90" s="167"/>
      <c r="AL90" s="167"/>
      <c r="AM90" s="168"/>
    </row>
    <row r="91" spans="1:39" s="265" customFormat="1" ht="73.5" customHeight="1">
      <c r="A91" s="162">
        <v>64</v>
      </c>
      <c r="B91" s="296" t="s">
        <v>338</v>
      </c>
      <c r="C91" s="188" t="s">
        <v>270</v>
      </c>
      <c r="D91" s="203" t="s">
        <v>271</v>
      </c>
      <c r="E91" s="192" t="s">
        <v>359</v>
      </c>
      <c r="F91" s="196">
        <v>12</v>
      </c>
      <c r="G91" s="162">
        <v>950</v>
      </c>
      <c r="H91" s="199" t="s">
        <v>42</v>
      </c>
      <c r="I91" s="199">
        <v>1</v>
      </c>
      <c r="J91" s="205"/>
      <c r="K91" s="278">
        <v>100000</v>
      </c>
      <c r="L91" s="283"/>
      <c r="M91" s="267">
        <v>99922.51</v>
      </c>
      <c r="N91" s="285">
        <v>97012.15</v>
      </c>
      <c r="O91" s="285">
        <v>1455.18</v>
      </c>
      <c r="P91" s="285">
        <v>98467.33</v>
      </c>
      <c r="Q91" s="205"/>
      <c r="R91" s="205"/>
      <c r="S91" s="205"/>
      <c r="T91" s="199">
        <v>1</v>
      </c>
      <c r="U91" s="165"/>
      <c r="V91" s="192"/>
      <c r="W91" s="165"/>
      <c r="X91" s="189"/>
      <c r="Y91" s="162"/>
      <c r="Z91" s="162"/>
      <c r="AA91" s="162"/>
      <c r="AB91" s="162"/>
      <c r="AC91" s="162"/>
      <c r="AD91" s="162"/>
      <c r="AE91" s="162"/>
      <c r="AF91" s="158"/>
      <c r="AG91" s="158"/>
      <c r="AH91" s="158"/>
      <c r="AI91" s="199" t="s">
        <v>372</v>
      </c>
      <c r="AJ91" s="172"/>
      <c r="AK91" s="190"/>
      <c r="AL91" s="190"/>
      <c r="AM91" s="205"/>
    </row>
    <row r="92" spans="1:39" s="265" customFormat="1" ht="73.5" customHeight="1">
      <c r="A92" s="162"/>
      <c r="B92" s="158" t="s">
        <v>41</v>
      </c>
      <c r="C92" s="159" t="s">
        <v>450</v>
      </c>
      <c r="D92" s="160" t="s">
        <v>451</v>
      </c>
      <c r="E92" s="158" t="s">
        <v>403</v>
      </c>
      <c r="F92" s="161"/>
      <c r="G92" s="158" t="s">
        <v>404</v>
      </c>
      <c r="H92" s="158" t="s">
        <v>39</v>
      </c>
      <c r="I92" s="164"/>
      <c r="J92" s="161">
        <v>1</v>
      </c>
      <c r="K92" s="176">
        <v>100000</v>
      </c>
      <c r="L92" s="161"/>
      <c r="M92" s="164"/>
      <c r="N92" s="164"/>
      <c r="O92" s="161"/>
      <c r="P92" s="164"/>
      <c r="Q92" s="164"/>
      <c r="R92" s="162">
        <v>1</v>
      </c>
      <c r="S92" s="169"/>
      <c r="T92" s="162"/>
      <c r="U92" s="165"/>
      <c r="V92" s="170"/>
      <c r="W92" s="162"/>
      <c r="X92" s="170"/>
      <c r="Y92" s="171"/>
      <c r="Z92" s="165"/>
      <c r="AA92" s="162"/>
      <c r="AB92" s="162"/>
      <c r="AC92" s="162"/>
      <c r="AD92" s="162"/>
      <c r="AE92" s="162"/>
      <c r="AF92" s="162"/>
      <c r="AG92" s="162"/>
      <c r="AH92" s="162"/>
      <c r="AI92" s="166" t="s">
        <v>372</v>
      </c>
      <c r="AJ92" s="172"/>
      <c r="AK92" s="167"/>
      <c r="AL92" s="167"/>
      <c r="AM92" s="168"/>
    </row>
    <row r="93" spans="1:39" s="265" customFormat="1" ht="73.5" customHeight="1">
      <c r="A93" s="162"/>
      <c r="B93" s="158" t="s">
        <v>41</v>
      </c>
      <c r="C93" s="159" t="s">
        <v>452</v>
      </c>
      <c r="D93" s="160" t="s">
        <v>451</v>
      </c>
      <c r="E93" s="158" t="s">
        <v>403</v>
      </c>
      <c r="F93" s="161"/>
      <c r="G93" s="158" t="s">
        <v>404</v>
      </c>
      <c r="H93" s="158" t="s">
        <v>39</v>
      </c>
      <c r="I93" s="164"/>
      <c r="J93" s="161">
        <v>1</v>
      </c>
      <c r="K93" s="176">
        <v>100000</v>
      </c>
      <c r="L93" s="179"/>
      <c r="M93" s="164"/>
      <c r="N93" s="164"/>
      <c r="O93" s="161"/>
      <c r="P93" s="164"/>
      <c r="Q93" s="164"/>
      <c r="R93" s="162">
        <v>1</v>
      </c>
      <c r="S93" s="169"/>
      <c r="T93" s="162"/>
      <c r="U93" s="165"/>
      <c r="V93" s="170"/>
      <c r="W93" s="162"/>
      <c r="X93" s="170"/>
      <c r="Y93" s="171"/>
      <c r="Z93" s="165"/>
      <c r="AA93" s="162"/>
      <c r="AB93" s="162"/>
      <c r="AC93" s="162"/>
      <c r="AD93" s="162"/>
      <c r="AE93" s="162"/>
      <c r="AF93" s="162"/>
      <c r="AG93" s="162"/>
      <c r="AH93" s="162"/>
      <c r="AI93" s="166" t="s">
        <v>372</v>
      </c>
      <c r="AJ93" s="172"/>
      <c r="AK93" s="167"/>
      <c r="AL93" s="167"/>
      <c r="AM93" s="168"/>
    </row>
    <row r="94" spans="1:39" s="265" customFormat="1" ht="73.5" customHeight="1">
      <c r="A94" s="162"/>
      <c r="B94" s="180" t="s">
        <v>41</v>
      </c>
      <c r="C94" s="159" t="s">
        <v>453</v>
      </c>
      <c r="D94" s="160" t="s">
        <v>451</v>
      </c>
      <c r="E94" s="158" t="s">
        <v>403</v>
      </c>
      <c r="F94" s="161"/>
      <c r="G94" s="158" t="s">
        <v>404</v>
      </c>
      <c r="H94" s="158" t="s">
        <v>39</v>
      </c>
      <c r="I94" s="164"/>
      <c r="J94" s="161">
        <v>1</v>
      </c>
      <c r="K94" s="176">
        <v>100000</v>
      </c>
      <c r="L94" s="161"/>
      <c r="M94" s="164"/>
      <c r="N94" s="164"/>
      <c r="O94" s="161"/>
      <c r="P94" s="164"/>
      <c r="Q94" s="164"/>
      <c r="R94" s="162">
        <v>1</v>
      </c>
      <c r="S94" s="169"/>
      <c r="T94" s="162"/>
      <c r="U94" s="165"/>
      <c r="V94" s="170"/>
      <c r="W94" s="162"/>
      <c r="X94" s="170"/>
      <c r="Y94" s="171"/>
      <c r="Z94" s="165"/>
      <c r="AA94" s="162"/>
      <c r="AB94" s="162"/>
      <c r="AC94" s="162"/>
      <c r="AD94" s="162"/>
      <c r="AE94" s="162"/>
      <c r="AF94" s="162"/>
      <c r="AG94" s="162"/>
      <c r="AH94" s="162"/>
      <c r="AI94" s="166" t="s">
        <v>372</v>
      </c>
      <c r="AJ94" s="172"/>
      <c r="AK94" s="167"/>
      <c r="AL94" s="167"/>
      <c r="AM94" s="168"/>
    </row>
    <row r="95" spans="1:39" s="265" customFormat="1" ht="73.5" customHeight="1">
      <c r="A95" s="162"/>
      <c r="B95" s="159" t="s">
        <v>454</v>
      </c>
      <c r="C95" s="159" t="s">
        <v>455</v>
      </c>
      <c r="D95" s="175" t="s">
        <v>439</v>
      </c>
      <c r="E95" s="173" t="s">
        <v>456</v>
      </c>
      <c r="F95" s="161">
        <v>11</v>
      </c>
      <c r="G95" s="158"/>
      <c r="H95" s="158" t="s">
        <v>39</v>
      </c>
      <c r="I95" s="164"/>
      <c r="J95" s="161">
        <v>1</v>
      </c>
      <c r="K95" s="174">
        <v>100000</v>
      </c>
      <c r="L95" s="161"/>
      <c r="M95" s="164"/>
      <c r="N95" s="164"/>
      <c r="O95" s="161"/>
      <c r="P95" s="164"/>
      <c r="Q95" s="164"/>
      <c r="R95" s="162">
        <v>1</v>
      </c>
      <c r="S95" s="169"/>
      <c r="T95" s="162"/>
      <c r="U95" s="165"/>
      <c r="V95" s="170"/>
      <c r="W95" s="162"/>
      <c r="X95" s="170"/>
      <c r="Y95" s="171"/>
      <c r="Z95" s="165"/>
      <c r="AA95" s="162"/>
      <c r="AB95" s="162"/>
      <c r="AC95" s="162"/>
      <c r="AD95" s="162"/>
      <c r="AE95" s="162"/>
      <c r="AF95" s="162">
        <v>380</v>
      </c>
      <c r="AG95" s="162"/>
      <c r="AH95" s="162"/>
      <c r="AI95" s="166" t="s">
        <v>372</v>
      </c>
      <c r="AJ95" s="172"/>
      <c r="AK95" s="167"/>
      <c r="AL95" s="167"/>
      <c r="AM95" s="168"/>
    </row>
    <row r="96" spans="1:39" s="265" customFormat="1" ht="73.5" customHeight="1">
      <c r="A96" s="162">
        <v>65</v>
      </c>
      <c r="B96" s="296" t="s">
        <v>335</v>
      </c>
      <c r="C96" s="188" t="s">
        <v>272</v>
      </c>
      <c r="D96" s="201" t="s">
        <v>273</v>
      </c>
      <c r="E96" s="188" t="s">
        <v>361</v>
      </c>
      <c r="F96" s="206">
        <v>26</v>
      </c>
      <c r="G96" s="162">
        <v>950</v>
      </c>
      <c r="H96" s="199" t="s">
        <v>42</v>
      </c>
      <c r="I96" s="259">
        <v>1</v>
      </c>
      <c r="J96" s="205"/>
      <c r="K96" s="222">
        <v>150000</v>
      </c>
      <c r="L96" s="283"/>
      <c r="M96" s="267"/>
      <c r="N96" s="285"/>
      <c r="O96" s="285"/>
      <c r="P96" s="285"/>
      <c r="Q96" s="205"/>
      <c r="R96" s="199">
        <v>1</v>
      </c>
      <c r="S96" s="205"/>
      <c r="T96" s="205"/>
      <c r="U96" s="165"/>
      <c r="V96" s="195"/>
      <c r="W96" s="165"/>
      <c r="X96" s="189"/>
      <c r="Y96" s="162"/>
      <c r="Z96" s="162"/>
      <c r="AA96" s="162"/>
      <c r="AB96" s="162"/>
      <c r="AC96" s="162"/>
      <c r="AD96" s="162"/>
      <c r="AE96" s="162"/>
      <c r="AF96" s="158">
        <v>250</v>
      </c>
      <c r="AG96" s="158"/>
      <c r="AH96" s="158"/>
      <c r="AI96" s="199" t="s">
        <v>372</v>
      </c>
      <c r="AJ96" s="172"/>
      <c r="AK96" s="190"/>
      <c r="AL96" s="190"/>
      <c r="AM96" s="205"/>
    </row>
    <row r="97" spans="1:39" s="265" customFormat="1" ht="73.5" customHeight="1">
      <c r="A97" s="162"/>
      <c r="B97" s="158" t="s">
        <v>335</v>
      </c>
      <c r="C97" s="159" t="s">
        <v>457</v>
      </c>
      <c r="D97" s="160" t="s">
        <v>458</v>
      </c>
      <c r="E97" s="158" t="s">
        <v>459</v>
      </c>
      <c r="F97" s="161"/>
      <c r="G97" s="158" t="s">
        <v>407</v>
      </c>
      <c r="H97" s="158" t="s">
        <v>39</v>
      </c>
      <c r="I97" s="164"/>
      <c r="J97" s="161">
        <v>1</v>
      </c>
      <c r="K97" s="163">
        <v>100000</v>
      </c>
      <c r="L97" s="163">
        <v>100000</v>
      </c>
      <c r="M97" s="164"/>
      <c r="N97" s="164"/>
      <c r="O97" s="161"/>
      <c r="P97" s="164"/>
      <c r="Q97" s="164">
        <v>100000</v>
      </c>
      <c r="R97" s="162"/>
      <c r="S97" s="162">
        <v>1</v>
      </c>
      <c r="T97" s="162"/>
      <c r="U97" s="165"/>
      <c r="V97" s="170"/>
      <c r="W97" s="162"/>
      <c r="X97" s="170"/>
      <c r="Y97" s="171"/>
      <c r="Z97" s="165"/>
      <c r="AA97" s="162"/>
      <c r="AB97" s="162"/>
      <c r="AC97" s="162"/>
      <c r="AD97" s="162"/>
      <c r="AE97" s="162"/>
      <c r="AF97" s="162"/>
      <c r="AG97" s="162"/>
      <c r="AH97" s="162"/>
      <c r="AI97" s="166" t="s">
        <v>372</v>
      </c>
      <c r="AJ97" s="172"/>
      <c r="AK97" s="167"/>
      <c r="AL97" s="167"/>
      <c r="AM97" s="168"/>
    </row>
    <row r="98" spans="1:39" s="265" customFormat="1" ht="73.5" customHeight="1">
      <c r="A98" s="162">
        <v>66</v>
      </c>
      <c r="B98" s="296" t="s">
        <v>337</v>
      </c>
      <c r="C98" s="188" t="s">
        <v>274</v>
      </c>
      <c r="D98" s="201" t="s">
        <v>275</v>
      </c>
      <c r="E98" s="214"/>
      <c r="F98" s="196"/>
      <c r="G98" s="162">
        <v>950</v>
      </c>
      <c r="H98" s="199" t="s">
        <v>42</v>
      </c>
      <c r="I98" s="199">
        <v>1</v>
      </c>
      <c r="J98" s="205"/>
      <c r="K98" s="278">
        <v>150000</v>
      </c>
      <c r="L98" s="283"/>
      <c r="M98" s="267"/>
      <c r="N98" s="285"/>
      <c r="O98" s="285"/>
      <c r="P98" s="285"/>
      <c r="Q98" s="199"/>
      <c r="R98" s="199">
        <v>1</v>
      </c>
      <c r="S98" s="205"/>
      <c r="T98" s="205"/>
      <c r="U98" s="165"/>
      <c r="V98" s="192"/>
      <c r="W98" s="165"/>
      <c r="X98" s="189"/>
      <c r="Y98" s="162"/>
      <c r="Z98" s="162"/>
      <c r="AA98" s="162"/>
      <c r="AB98" s="162"/>
      <c r="AC98" s="162"/>
      <c r="AD98" s="162"/>
      <c r="AE98" s="162"/>
      <c r="AF98" s="158"/>
      <c r="AG98" s="158"/>
      <c r="AH98" s="158"/>
      <c r="AI98" s="199"/>
      <c r="AJ98" s="172"/>
      <c r="AK98" s="190"/>
      <c r="AL98" s="190"/>
      <c r="AM98" s="203" t="s">
        <v>379</v>
      </c>
    </row>
    <row r="99" spans="1:39" s="265" customFormat="1" ht="73.5" customHeight="1">
      <c r="A99" s="162">
        <v>67</v>
      </c>
      <c r="B99" s="296" t="s">
        <v>337</v>
      </c>
      <c r="C99" s="188" t="s">
        <v>276</v>
      </c>
      <c r="D99" s="201" t="s">
        <v>277</v>
      </c>
      <c r="E99" s="215" t="s">
        <v>368</v>
      </c>
      <c r="F99" s="196">
        <v>25</v>
      </c>
      <c r="G99" s="162">
        <v>950</v>
      </c>
      <c r="H99" s="199" t="s">
        <v>42</v>
      </c>
      <c r="I99" s="199">
        <v>1</v>
      </c>
      <c r="J99" s="205"/>
      <c r="K99" s="278">
        <v>150000</v>
      </c>
      <c r="L99" s="283"/>
      <c r="M99" s="267">
        <v>149996.6</v>
      </c>
      <c r="N99" s="285"/>
      <c r="O99" s="285"/>
      <c r="P99" s="285"/>
      <c r="Q99" s="205"/>
      <c r="R99" s="199"/>
      <c r="S99" s="199">
        <v>1</v>
      </c>
      <c r="T99" s="205"/>
      <c r="U99" s="165"/>
      <c r="V99" s="192"/>
      <c r="W99" s="165"/>
      <c r="X99" s="189"/>
      <c r="Y99" s="162"/>
      <c r="Z99" s="162"/>
      <c r="AA99" s="162"/>
      <c r="AB99" s="162"/>
      <c r="AC99" s="162"/>
      <c r="AD99" s="162"/>
      <c r="AE99" s="162"/>
      <c r="AF99" s="158"/>
      <c r="AG99" s="158"/>
      <c r="AH99" s="158"/>
      <c r="AI99" s="199" t="s">
        <v>372</v>
      </c>
      <c r="AJ99" s="172"/>
      <c r="AK99" s="190"/>
      <c r="AL99" s="190"/>
      <c r="AM99" s="205"/>
    </row>
    <row r="100" spans="1:39" s="265" customFormat="1" ht="73.5" customHeight="1">
      <c r="A100" s="162">
        <v>68</v>
      </c>
      <c r="B100" s="296" t="s">
        <v>337</v>
      </c>
      <c r="C100" s="161" t="s">
        <v>278</v>
      </c>
      <c r="D100" s="201" t="s">
        <v>279</v>
      </c>
      <c r="E100" s="292"/>
      <c r="F100" s="206"/>
      <c r="G100" s="162">
        <v>950</v>
      </c>
      <c r="H100" s="259" t="s">
        <v>50</v>
      </c>
      <c r="I100" s="294"/>
      <c r="J100" s="188">
        <v>1</v>
      </c>
      <c r="K100" s="222">
        <v>4000000</v>
      </c>
      <c r="L100" s="283"/>
      <c r="M100" s="267"/>
      <c r="N100" s="285"/>
      <c r="O100" s="285"/>
      <c r="P100" s="285"/>
      <c r="Q100" s="171"/>
      <c r="R100" s="199">
        <v>1</v>
      </c>
      <c r="S100" s="205"/>
      <c r="T100" s="205"/>
      <c r="U100" s="165"/>
      <c r="V100" s="195"/>
      <c r="W100" s="165"/>
      <c r="X100" s="189"/>
      <c r="Y100" s="162"/>
      <c r="Z100" s="162"/>
      <c r="AA100" s="162"/>
      <c r="AB100" s="162"/>
      <c r="AC100" s="162"/>
      <c r="AD100" s="162"/>
      <c r="AE100" s="162"/>
      <c r="AF100" s="158"/>
      <c r="AG100" s="158"/>
      <c r="AH100" s="158"/>
      <c r="AI100" s="199" t="s">
        <v>375</v>
      </c>
      <c r="AJ100" s="172"/>
      <c r="AK100" s="190"/>
      <c r="AL100" s="190"/>
      <c r="AM100" s="205"/>
    </row>
    <row r="101" spans="1:39" s="265" customFormat="1" ht="73.5" customHeight="1">
      <c r="A101" s="162"/>
      <c r="B101" s="159" t="s">
        <v>460</v>
      </c>
      <c r="C101" s="159" t="s">
        <v>461</v>
      </c>
      <c r="D101" s="173" t="s">
        <v>462</v>
      </c>
      <c r="E101" s="173" t="s">
        <v>412</v>
      </c>
      <c r="F101" s="161"/>
      <c r="G101" s="158"/>
      <c r="H101" s="158" t="s">
        <v>39</v>
      </c>
      <c r="I101" s="164"/>
      <c r="J101" s="161">
        <v>1</v>
      </c>
      <c r="K101" s="174">
        <v>500000</v>
      </c>
      <c r="L101" s="163"/>
      <c r="M101" s="164"/>
      <c r="N101" s="164"/>
      <c r="O101" s="161"/>
      <c r="P101" s="164"/>
      <c r="Q101" s="164"/>
      <c r="R101" s="162">
        <v>1</v>
      </c>
      <c r="S101" s="169"/>
      <c r="T101" s="162"/>
      <c r="U101" s="165"/>
      <c r="V101" s="170"/>
      <c r="W101" s="162"/>
      <c r="X101" s="170"/>
      <c r="Y101" s="171"/>
      <c r="Z101" s="165"/>
      <c r="AA101" s="162"/>
      <c r="AB101" s="162"/>
      <c r="AC101" s="162"/>
      <c r="AD101" s="162"/>
      <c r="AE101" s="162"/>
      <c r="AF101" s="162">
        <v>280</v>
      </c>
      <c r="AG101" s="162"/>
      <c r="AH101" s="162"/>
      <c r="AI101" s="166" t="s">
        <v>372</v>
      </c>
      <c r="AJ101" s="172"/>
      <c r="AK101" s="167"/>
      <c r="AL101" s="167"/>
      <c r="AM101" s="168"/>
    </row>
    <row r="102" spans="1:39" s="265" customFormat="1" ht="73.5" customHeight="1">
      <c r="A102" s="162"/>
      <c r="B102" s="159" t="s">
        <v>460</v>
      </c>
      <c r="C102" s="159" t="s">
        <v>463</v>
      </c>
      <c r="D102" s="173" t="s">
        <v>464</v>
      </c>
      <c r="E102" s="173" t="s">
        <v>412</v>
      </c>
      <c r="F102" s="161"/>
      <c r="G102" s="158"/>
      <c r="H102" s="158" t="s">
        <v>39</v>
      </c>
      <c r="I102" s="164"/>
      <c r="J102" s="161">
        <v>1</v>
      </c>
      <c r="K102" s="174">
        <v>750000</v>
      </c>
      <c r="L102" s="163"/>
      <c r="M102" s="164"/>
      <c r="N102" s="164"/>
      <c r="O102" s="161"/>
      <c r="P102" s="164"/>
      <c r="Q102" s="164"/>
      <c r="R102" s="162">
        <v>1</v>
      </c>
      <c r="S102" s="169"/>
      <c r="T102" s="162"/>
      <c r="U102" s="165"/>
      <c r="V102" s="170"/>
      <c r="W102" s="162"/>
      <c r="X102" s="170"/>
      <c r="Y102" s="171"/>
      <c r="Z102" s="165"/>
      <c r="AA102" s="162"/>
      <c r="AB102" s="162"/>
      <c r="AC102" s="162"/>
      <c r="AD102" s="162"/>
      <c r="AE102" s="162"/>
      <c r="AF102" s="162">
        <v>440</v>
      </c>
      <c r="AG102" s="162"/>
      <c r="AH102" s="162"/>
      <c r="AI102" s="166" t="s">
        <v>372</v>
      </c>
      <c r="AJ102" s="172"/>
      <c r="AK102" s="167"/>
      <c r="AL102" s="167"/>
      <c r="AM102" s="168"/>
    </row>
    <row r="103" spans="1:39" s="265" customFormat="1" ht="73.5" customHeight="1">
      <c r="A103" s="162"/>
      <c r="B103" s="159" t="s">
        <v>460</v>
      </c>
      <c r="C103" s="159" t="s">
        <v>465</v>
      </c>
      <c r="D103" s="173" t="s">
        <v>466</v>
      </c>
      <c r="E103" s="173" t="s">
        <v>412</v>
      </c>
      <c r="F103" s="161"/>
      <c r="G103" s="158"/>
      <c r="H103" s="158" t="s">
        <v>39</v>
      </c>
      <c r="I103" s="164"/>
      <c r="J103" s="161">
        <v>1</v>
      </c>
      <c r="K103" s="174">
        <v>150000</v>
      </c>
      <c r="L103" s="163"/>
      <c r="M103" s="164"/>
      <c r="N103" s="164"/>
      <c r="O103" s="161"/>
      <c r="P103" s="164"/>
      <c r="Q103" s="164"/>
      <c r="R103" s="162">
        <v>1</v>
      </c>
      <c r="S103" s="169"/>
      <c r="T103" s="162"/>
      <c r="U103" s="165"/>
      <c r="V103" s="170"/>
      <c r="W103" s="162"/>
      <c r="X103" s="170"/>
      <c r="Y103" s="171"/>
      <c r="Z103" s="165"/>
      <c r="AA103" s="162"/>
      <c r="AB103" s="162"/>
      <c r="AC103" s="162"/>
      <c r="AD103" s="162"/>
      <c r="AE103" s="162"/>
      <c r="AF103" s="162">
        <v>260</v>
      </c>
      <c r="AG103" s="162"/>
      <c r="AH103" s="162"/>
      <c r="AI103" s="166" t="s">
        <v>372</v>
      </c>
      <c r="AJ103" s="172"/>
      <c r="AK103" s="167"/>
      <c r="AL103" s="167"/>
      <c r="AM103" s="168"/>
    </row>
    <row r="104" spans="1:39" s="265" customFormat="1" ht="73.5" customHeight="1">
      <c r="A104" s="162"/>
      <c r="B104" s="159" t="s">
        <v>460</v>
      </c>
      <c r="C104" s="159" t="s">
        <v>467</v>
      </c>
      <c r="D104" s="173" t="s">
        <v>468</v>
      </c>
      <c r="E104" s="173" t="s">
        <v>412</v>
      </c>
      <c r="F104" s="161"/>
      <c r="G104" s="158"/>
      <c r="H104" s="158" t="s">
        <v>39</v>
      </c>
      <c r="I104" s="164"/>
      <c r="J104" s="161">
        <v>1</v>
      </c>
      <c r="K104" s="174">
        <v>100000</v>
      </c>
      <c r="L104" s="163"/>
      <c r="M104" s="164"/>
      <c r="N104" s="164"/>
      <c r="O104" s="161"/>
      <c r="P104" s="164"/>
      <c r="Q104" s="164"/>
      <c r="R104" s="162">
        <v>1</v>
      </c>
      <c r="S104" s="169"/>
      <c r="T104" s="162"/>
      <c r="U104" s="165"/>
      <c r="V104" s="170"/>
      <c r="W104" s="162"/>
      <c r="X104" s="170"/>
      <c r="Y104" s="171"/>
      <c r="Z104" s="165"/>
      <c r="AA104" s="162"/>
      <c r="AB104" s="162"/>
      <c r="AC104" s="162"/>
      <c r="AD104" s="162"/>
      <c r="AE104" s="162"/>
      <c r="AF104" s="162">
        <v>330</v>
      </c>
      <c r="AG104" s="162"/>
      <c r="AH104" s="162"/>
      <c r="AI104" s="166" t="s">
        <v>372</v>
      </c>
      <c r="AJ104" s="172"/>
      <c r="AK104" s="167"/>
      <c r="AL104" s="167"/>
      <c r="AM104" s="168"/>
    </row>
    <row r="105" spans="1:39" s="265" customFormat="1" ht="73.5" customHeight="1">
      <c r="A105" s="162"/>
      <c r="B105" s="159" t="s">
        <v>460</v>
      </c>
      <c r="C105" s="159" t="s">
        <v>469</v>
      </c>
      <c r="D105" s="173" t="s">
        <v>470</v>
      </c>
      <c r="E105" s="173" t="s">
        <v>412</v>
      </c>
      <c r="F105" s="161"/>
      <c r="G105" s="158"/>
      <c r="H105" s="158" t="s">
        <v>39</v>
      </c>
      <c r="I105" s="164"/>
      <c r="J105" s="161">
        <v>1</v>
      </c>
      <c r="K105" s="174">
        <v>800000</v>
      </c>
      <c r="L105" s="163"/>
      <c r="M105" s="164"/>
      <c r="N105" s="164"/>
      <c r="O105" s="161"/>
      <c r="P105" s="164"/>
      <c r="Q105" s="164"/>
      <c r="R105" s="162">
        <v>1</v>
      </c>
      <c r="S105" s="169"/>
      <c r="T105" s="162"/>
      <c r="U105" s="165"/>
      <c r="V105" s="170"/>
      <c r="W105" s="162"/>
      <c r="X105" s="170"/>
      <c r="Y105" s="171"/>
      <c r="Z105" s="165"/>
      <c r="AA105" s="162"/>
      <c r="AB105" s="162"/>
      <c r="AC105" s="162"/>
      <c r="AD105" s="162"/>
      <c r="AE105" s="162"/>
      <c r="AF105" s="162">
        <v>470</v>
      </c>
      <c r="AG105" s="162"/>
      <c r="AH105" s="162"/>
      <c r="AI105" s="166" t="s">
        <v>372</v>
      </c>
      <c r="AJ105" s="172"/>
      <c r="AK105" s="167"/>
      <c r="AL105" s="167"/>
      <c r="AM105" s="168"/>
    </row>
    <row r="106" spans="1:39" s="265" customFormat="1" ht="73.5" customHeight="1">
      <c r="A106" s="162"/>
      <c r="B106" s="158" t="s">
        <v>332</v>
      </c>
      <c r="C106" s="159" t="s">
        <v>471</v>
      </c>
      <c r="D106" s="181" t="s">
        <v>472</v>
      </c>
      <c r="E106" s="158" t="s">
        <v>473</v>
      </c>
      <c r="F106" s="161">
        <v>20</v>
      </c>
      <c r="G106" s="158" t="s">
        <v>424</v>
      </c>
      <c r="H106" s="158" t="s">
        <v>39</v>
      </c>
      <c r="I106" s="164"/>
      <c r="J106" s="161">
        <v>1</v>
      </c>
      <c r="K106" s="163">
        <v>350000</v>
      </c>
      <c r="L106" s="170"/>
      <c r="M106" s="164"/>
      <c r="N106" s="164"/>
      <c r="O106" s="161"/>
      <c r="P106" s="164"/>
      <c r="Q106" s="164"/>
      <c r="R106" s="162">
        <v>1</v>
      </c>
      <c r="S106" s="169"/>
      <c r="T106" s="162"/>
      <c r="U106" s="165"/>
      <c r="V106" s="170"/>
      <c r="W106" s="162"/>
      <c r="X106" s="170"/>
      <c r="Y106" s="171"/>
      <c r="Z106" s="165"/>
      <c r="AA106" s="162"/>
      <c r="AB106" s="162"/>
      <c r="AC106" s="162"/>
      <c r="AD106" s="162"/>
      <c r="AE106" s="162"/>
      <c r="AF106" s="162">
        <v>500</v>
      </c>
      <c r="AG106" s="162"/>
      <c r="AH106" s="162"/>
      <c r="AI106" s="166" t="s">
        <v>372</v>
      </c>
      <c r="AJ106" s="172"/>
      <c r="AK106" s="167"/>
      <c r="AL106" s="167"/>
      <c r="AM106" s="168"/>
    </row>
    <row r="107" spans="1:39" s="265" customFormat="1" ht="73.5" customHeight="1">
      <c r="A107" s="162"/>
      <c r="B107" s="158" t="s">
        <v>332</v>
      </c>
      <c r="C107" s="159" t="s">
        <v>474</v>
      </c>
      <c r="D107" s="182" t="s">
        <v>475</v>
      </c>
      <c r="E107" s="158" t="s">
        <v>423</v>
      </c>
      <c r="F107" s="161">
        <v>19</v>
      </c>
      <c r="G107" s="158" t="s">
        <v>476</v>
      </c>
      <c r="H107" s="158" t="s">
        <v>39</v>
      </c>
      <c r="I107" s="164"/>
      <c r="J107" s="161">
        <v>1</v>
      </c>
      <c r="K107" s="163">
        <v>350000</v>
      </c>
      <c r="L107" s="170"/>
      <c r="M107" s="164"/>
      <c r="N107" s="164"/>
      <c r="O107" s="161"/>
      <c r="P107" s="164"/>
      <c r="Q107" s="164"/>
      <c r="R107" s="162">
        <v>1</v>
      </c>
      <c r="S107" s="169"/>
      <c r="T107" s="162"/>
      <c r="U107" s="165"/>
      <c r="V107" s="170"/>
      <c r="W107" s="162"/>
      <c r="X107" s="170"/>
      <c r="Y107" s="171"/>
      <c r="Z107" s="165"/>
      <c r="AA107" s="162"/>
      <c r="AB107" s="162"/>
      <c r="AC107" s="162"/>
      <c r="AD107" s="162"/>
      <c r="AE107" s="162"/>
      <c r="AF107" s="162"/>
      <c r="AG107" s="162"/>
      <c r="AH107" s="162"/>
      <c r="AI107" s="166" t="s">
        <v>372</v>
      </c>
      <c r="AJ107" s="172"/>
      <c r="AK107" s="167"/>
      <c r="AL107" s="167"/>
      <c r="AM107" s="168"/>
    </row>
    <row r="108" spans="1:39" s="265" customFormat="1" ht="73.5" customHeight="1">
      <c r="A108" s="162">
        <v>69</v>
      </c>
      <c r="B108" s="296" t="s">
        <v>339</v>
      </c>
      <c r="C108" s="195" t="s">
        <v>280</v>
      </c>
      <c r="D108" s="201" t="s">
        <v>281</v>
      </c>
      <c r="E108" s="195"/>
      <c r="F108" s="213"/>
      <c r="G108" s="162">
        <v>950</v>
      </c>
      <c r="H108" s="259" t="s">
        <v>50</v>
      </c>
      <c r="I108" s="221"/>
      <c r="J108" s="188">
        <v>1</v>
      </c>
      <c r="K108" s="222">
        <v>250000</v>
      </c>
      <c r="L108" s="283"/>
      <c r="M108" s="267"/>
      <c r="N108" s="285"/>
      <c r="O108" s="285"/>
      <c r="P108" s="285"/>
      <c r="Q108" s="205"/>
      <c r="R108" s="199">
        <v>1</v>
      </c>
      <c r="S108" s="205"/>
      <c r="T108" s="205"/>
      <c r="U108" s="165"/>
      <c r="V108" s="195"/>
      <c r="W108" s="165"/>
      <c r="X108" s="189"/>
      <c r="Y108" s="162"/>
      <c r="Z108" s="162"/>
      <c r="AA108" s="162"/>
      <c r="AB108" s="162"/>
      <c r="AC108" s="162"/>
      <c r="AD108" s="162"/>
      <c r="AE108" s="162"/>
      <c r="AF108" s="158"/>
      <c r="AG108" s="158"/>
      <c r="AH108" s="158"/>
      <c r="AI108" s="199" t="s">
        <v>375</v>
      </c>
      <c r="AJ108" s="216"/>
      <c r="AK108" s="190"/>
      <c r="AL108" s="190"/>
      <c r="AM108" s="205"/>
    </row>
    <row r="109" spans="1:39" s="265" customFormat="1" ht="73.5" customHeight="1">
      <c r="A109" s="162">
        <v>70</v>
      </c>
      <c r="B109" s="296" t="s">
        <v>339</v>
      </c>
      <c r="C109" s="280" t="s">
        <v>282</v>
      </c>
      <c r="D109" s="257" t="s">
        <v>283</v>
      </c>
      <c r="E109" s="188" t="s">
        <v>348</v>
      </c>
      <c r="F109" s="217">
        <v>29</v>
      </c>
      <c r="G109" s="162">
        <v>950</v>
      </c>
      <c r="H109" s="199" t="s">
        <v>42</v>
      </c>
      <c r="I109" s="259">
        <v>1</v>
      </c>
      <c r="J109" s="205"/>
      <c r="K109" s="293">
        <v>230000</v>
      </c>
      <c r="L109" s="289"/>
      <c r="M109" s="267">
        <v>229997.49</v>
      </c>
      <c r="N109" s="285">
        <v>223298.53</v>
      </c>
      <c r="O109" s="285">
        <v>3349.48</v>
      </c>
      <c r="P109" s="285">
        <v>226648.01</v>
      </c>
      <c r="Q109" s="205"/>
      <c r="R109" s="205"/>
      <c r="S109" s="199"/>
      <c r="U109" s="165"/>
      <c r="V109" s="195"/>
      <c r="W109" s="199">
        <v>1</v>
      </c>
      <c r="X109" s="189"/>
      <c r="Y109" s="162"/>
      <c r="Z109" s="162"/>
      <c r="AA109" s="162"/>
      <c r="AB109" s="162"/>
      <c r="AC109" s="162"/>
      <c r="AD109" s="162"/>
      <c r="AE109" s="162"/>
      <c r="AF109" s="158"/>
      <c r="AG109" s="158"/>
      <c r="AH109" s="158"/>
      <c r="AI109" s="199" t="s">
        <v>372</v>
      </c>
      <c r="AJ109" s="172" t="s">
        <v>399</v>
      </c>
      <c r="AK109" s="190"/>
      <c r="AL109" s="190"/>
      <c r="AM109" s="205"/>
    </row>
    <row r="110" spans="1:39" s="265" customFormat="1" ht="73.5" customHeight="1">
      <c r="A110" s="162"/>
      <c r="B110" s="158" t="s">
        <v>340</v>
      </c>
      <c r="C110" s="159" t="s">
        <v>477</v>
      </c>
      <c r="D110" s="160" t="s">
        <v>478</v>
      </c>
      <c r="E110" s="158" t="s">
        <v>479</v>
      </c>
      <c r="F110" s="161"/>
      <c r="G110" s="158" t="s">
        <v>404</v>
      </c>
      <c r="H110" s="158" t="s">
        <v>39</v>
      </c>
      <c r="I110" s="164"/>
      <c r="J110" s="161">
        <v>1</v>
      </c>
      <c r="K110" s="163">
        <v>200000</v>
      </c>
      <c r="L110" s="161"/>
      <c r="M110" s="164"/>
      <c r="N110" s="164"/>
      <c r="O110" s="161"/>
      <c r="P110" s="164"/>
      <c r="Q110" s="164"/>
      <c r="R110" s="162">
        <v>1</v>
      </c>
      <c r="S110" s="169"/>
      <c r="T110" s="162"/>
      <c r="U110" s="165"/>
      <c r="V110" s="170"/>
      <c r="W110" s="162"/>
      <c r="X110" s="170"/>
      <c r="Y110" s="171"/>
      <c r="Z110" s="165"/>
      <c r="AA110" s="162"/>
      <c r="AB110" s="162"/>
      <c r="AC110" s="162"/>
      <c r="AD110" s="162"/>
      <c r="AE110" s="162"/>
      <c r="AF110" s="162"/>
      <c r="AG110" s="162"/>
      <c r="AH110" s="162"/>
      <c r="AI110" s="166" t="s">
        <v>372</v>
      </c>
      <c r="AJ110" s="172"/>
      <c r="AK110" s="167"/>
      <c r="AL110" s="167"/>
      <c r="AM110" s="168"/>
    </row>
    <row r="111" spans="1:39" s="265" customFormat="1" ht="73.5" customHeight="1">
      <c r="A111" s="162">
        <v>71</v>
      </c>
      <c r="B111" s="296" t="s">
        <v>340</v>
      </c>
      <c r="C111" s="192" t="s">
        <v>284</v>
      </c>
      <c r="D111" s="201" t="s">
        <v>285</v>
      </c>
      <c r="E111" s="294"/>
      <c r="F111" s="196"/>
      <c r="G111" s="162">
        <v>950</v>
      </c>
      <c r="H111" s="199" t="s">
        <v>42</v>
      </c>
      <c r="I111" s="199">
        <v>1</v>
      </c>
      <c r="J111" s="205"/>
      <c r="K111" s="278">
        <v>300000</v>
      </c>
      <c r="L111" s="283"/>
      <c r="M111" s="267"/>
      <c r="N111" s="285"/>
      <c r="O111" s="285"/>
      <c r="P111" s="285"/>
      <c r="Q111" s="294"/>
      <c r="R111" s="199">
        <v>1</v>
      </c>
      <c r="S111" s="205"/>
      <c r="T111" s="205"/>
      <c r="U111" s="165"/>
      <c r="V111" s="192"/>
      <c r="W111" s="165"/>
      <c r="X111" s="189"/>
      <c r="Y111" s="162"/>
      <c r="Z111" s="162"/>
      <c r="AA111" s="162"/>
      <c r="AB111" s="162"/>
      <c r="AC111" s="162"/>
      <c r="AD111" s="162"/>
      <c r="AE111" s="162"/>
      <c r="AF111" s="158"/>
      <c r="AG111" s="158"/>
      <c r="AH111" s="158"/>
      <c r="AI111" s="199" t="s">
        <v>372</v>
      </c>
      <c r="AJ111" s="172"/>
      <c r="AK111" s="190"/>
      <c r="AL111" s="190"/>
      <c r="AM111" s="203" t="s">
        <v>380</v>
      </c>
    </row>
    <row r="112" spans="1:39" s="265" customFormat="1" ht="73.5" customHeight="1">
      <c r="A112" s="162">
        <v>72</v>
      </c>
      <c r="B112" s="298" t="s">
        <v>335</v>
      </c>
      <c r="C112" s="161" t="s">
        <v>286</v>
      </c>
      <c r="D112" s="299" t="s">
        <v>287</v>
      </c>
      <c r="E112" s="158" t="s">
        <v>369</v>
      </c>
      <c r="F112" s="218">
        <v>35</v>
      </c>
      <c r="G112" s="162">
        <v>950</v>
      </c>
      <c r="H112" s="166" t="s">
        <v>42</v>
      </c>
      <c r="I112" s="166">
        <v>1</v>
      </c>
      <c r="J112" s="165"/>
      <c r="K112" s="300">
        <v>450000</v>
      </c>
      <c r="L112" s="301"/>
      <c r="M112" s="302">
        <v>199999.55</v>
      </c>
      <c r="N112" s="301">
        <v>194174.33</v>
      </c>
      <c r="O112" s="301">
        <v>2912.61</v>
      </c>
      <c r="P112" s="301">
        <v>197086.94</v>
      </c>
      <c r="Q112" s="166"/>
      <c r="R112" s="161"/>
      <c r="S112" s="166"/>
      <c r="T112" s="166">
        <v>1</v>
      </c>
      <c r="U112" s="165"/>
      <c r="V112" s="158"/>
      <c r="W112" s="165"/>
      <c r="X112" s="162"/>
      <c r="Y112" s="162"/>
      <c r="Z112" s="162"/>
      <c r="AA112" s="162"/>
      <c r="AB112" s="162"/>
      <c r="AC112" s="162"/>
      <c r="AD112" s="162"/>
      <c r="AE112" s="162"/>
      <c r="AF112" s="158"/>
      <c r="AG112" s="158"/>
      <c r="AH112" s="158"/>
      <c r="AI112" s="166" t="s">
        <v>372</v>
      </c>
      <c r="AJ112" s="172"/>
      <c r="AK112" s="167"/>
      <c r="AL112" s="167"/>
      <c r="AM112" s="165"/>
    </row>
    <row r="113" spans="1:39" s="265" customFormat="1" ht="73.5" customHeight="1">
      <c r="A113" s="162">
        <v>73</v>
      </c>
      <c r="B113" s="259" t="s">
        <v>44</v>
      </c>
      <c r="C113" s="188" t="s">
        <v>288</v>
      </c>
      <c r="D113" s="201" t="s">
        <v>289</v>
      </c>
      <c r="E113" s="216"/>
      <c r="F113" s="206"/>
      <c r="G113" s="162">
        <v>950</v>
      </c>
      <c r="H113" s="259" t="s">
        <v>38</v>
      </c>
      <c r="I113" s="259">
        <v>1</v>
      </c>
      <c r="J113" s="199"/>
      <c r="K113" s="222">
        <v>100000</v>
      </c>
      <c r="L113" s="267"/>
      <c r="M113" s="194"/>
      <c r="N113" s="267"/>
      <c r="O113" s="267"/>
      <c r="P113" s="267"/>
      <c r="Q113" s="165"/>
      <c r="R113" s="199">
        <v>1</v>
      </c>
      <c r="S113" s="189"/>
      <c r="T113" s="196"/>
      <c r="U113" s="165"/>
      <c r="V113" s="195"/>
      <c r="W113" s="165"/>
      <c r="X113" s="189"/>
      <c r="Y113" s="162"/>
      <c r="Z113" s="162"/>
      <c r="AA113" s="162"/>
      <c r="AB113" s="162"/>
      <c r="AC113" s="162"/>
      <c r="AD113" s="162"/>
      <c r="AE113" s="162"/>
      <c r="AF113" s="158"/>
      <c r="AG113" s="158"/>
      <c r="AH113" s="158"/>
      <c r="AI113" s="303" t="s">
        <v>372</v>
      </c>
      <c r="AJ113" s="172"/>
      <c r="AK113" s="190"/>
      <c r="AL113" s="190"/>
      <c r="AM113" s="203" t="s">
        <v>380</v>
      </c>
    </row>
    <row r="114" spans="1:39" s="265" customFormat="1" ht="73.5" customHeight="1">
      <c r="A114" s="162"/>
      <c r="B114" s="158" t="s">
        <v>44</v>
      </c>
      <c r="C114" s="159" t="s">
        <v>480</v>
      </c>
      <c r="D114" s="160" t="s">
        <v>481</v>
      </c>
      <c r="E114" s="158" t="s">
        <v>423</v>
      </c>
      <c r="F114" s="161"/>
      <c r="G114" s="158" t="s">
        <v>404</v>
      </c>
      <c r="H114" s="158" t="s">
        <v>39</v>
      </c>
      <c r="I114" s="164"/>
      <c r="J114" s="161">
        <v>1</v>
      </c>
      <c r="K114" s="163">
        <v>100000</v>
      </c>
      <c r="L114" s="163">
        <v>99840</v>
      </c>
      <c r="M114" s="164"/>
      <c r="N114" s="164"/>
      <c r="O114" s="161"/>
      <c r="P114" s="164"/>
      <c r="Q114" s="164"/>
      <c r="R114" s="162"/>
      <c r="S114" s="162">
        <v>1</v>
      </c>
      <c r="T114" s="162"/>
      <c r="U114" s="165"/>
      <c r="V114" s="170"/>
      <c r="W114" s="162"/>
      <c r="X114" s="170"/>
      <c r="Y114" s="171"/>
      <c r="Z114" s="165"/>
      <c r="AA114" s="162"/>
      <c r="AB114" s="162"/>
      <c r="AC114" s="162"/>
      <c r="AD114" s="162"/>
      <c r="AE114" s="162"/>
      <c r="AF114" s="162"/>
      <c r="AG114" s="162"/>
      <c r="AH114" s="162"/>
      <c r="AI114" s="166" t="s">
        <v>372</v>
      </c>
      <c r="AJ114" s="172"/>
      <c r="AK114" s="167"/>
      <c r="AL114" s="167"/>
      <c r="AM114" s="168"/>
    </row>
    <row r="115" spans="1:39" s="265" customFormat="1" ht="73.5" customHeight="1">
      <c r="A115" s="162">
        <v>74</v>
      </c>
      <c r="B115" s="259" t="s">
        <v>44</v>
      </c>
      <c r="C115" s="188" t="s">
        <v>290</v>
      </c>
      <c r="D115" s="201" t="s">
        <v>385</v>
      </c>
      <c r="E115" s="216"/>
      <c r="F115" s="206"/>
      <c r="G115" s="162">
        <v>950</v>
      </c>
      <c r="H115" s="189" t="s">
        <v>42</v>
      </c>
      <c r="I115" s="259">
        <v>1</v>
      </c>
      <c r="J115" s="199"/>
      <c r="K115" s="222">
        <v>150000</v>
      </c>
      <c r="L115" s="267"/>
      <c r="M115" s="194"/>
      <c r="N115" s="267"/>
      <c r="O115" s="267"/>
      <c r="P115" s="267"/>
      <c r="Q115" s="165"/>
      <c r="R115" s="199">
        <v>1</v>
      </c>
      <c r="S115" s="189"/>
      <c r="T115" s="196"/>
      <c r="U115" s="165"/>
      <c r="V115" s="195"/>
      <c r="W115" s="165"/>
      <c r="X115" s="189"/>
      <c r="Y115" s="162"/>
      <c r="Z115" s="162"/>
      <c r="AA115" s="162"/>
      <c r="AB115" s="162"/>
      <c r="AC115" s="162"/>
      <c r="AD115" s="162"/>
      <c r="AE115" s="162"/>
      <c r="AF115" s="158"/>
      <c r="AG115" s="158"/>
      <c r="AH115" s="158"/>
      <c r="AI115" s="303" t="s">
        <v>372</v>
      </c>
      <c r="AJ115" s="172"/>
      <c r="AK115" s="190"/>
      <c r="AL115" s="190"/>
      <c r="AM115" s="219"/>
    </row>
    <row r="116" spans="1:39" s="265" customFormat="1" ht="73.5" customHeight="1">
      <c r="A116" s="162"/>
      <c r="B116" s="481" t="s">
        <v>482</v>
      </c>
      <c r="C116" s="482" t="s">
        <v>483</v>
      </c>
      <c r="D116" s="483" t="s">
        <v>484</v>
      </c>
      <c r="E116" s="158" t="s">
        <v>485</v>
      </c>
      <c r="F116" s="484">
        <v>10</v>
      </c>
      <c r="G116" s="158" t="s">
        <v>404</v>
      </c>
      <c r="H116" s="485" t="s">
        <v>39</v>
      </c>
      <c r="I116" s="486"/>
      <c r="J116" s="487">
        <v>1</v>
      </c>
      <c r="K116" s="492">
        <v>100000</v>
      </c>
      <c r="L116" s="489">
        <v>100000</v>
      </c>
      <c r="M116" s="486"/>
      <c r="N116" s="486"/>
      <c r="O116" s="484"/>
      <c r="P116" s="486"/>
      <c r="Q116" s="489">
        <v>100000</v>
      </c>
      <c r="R116" s="490"/>
      <c r="S116" s="491">
        <v>1</v>
      </c>
      <c r="T116" s="493"/>
      <c r="U116" s="165"/>
      <c r="V116" s="170"/>
      <c r="W116" s="162"/>
      <c r="X116" s="170"/>
      <c r="Y116" s="171"/>
      <c r="Z116" s="165"/>
      <c r="AA116" s="162"/>
      <c r="AB116" s="162"/>
      <c r="AC116" s="162"/>
      <c r="AD116" s="162"/>
      <c r="AE116" s="162"/>
      <c r="AF116" s="162"/>
      <c r="AG116" s="162"/>
      <c r="AH116" s="162"/>
      <c r="AI116" s="166" t="s">
        <v>372</v>
      </c>
      <c r="AJ116" s="172"/>
      <c r="AK116" s="167"/>
      <c r="AL116" s="167"/>
      <c r="AM116" s="168"/>
    </row>
    <row r="117" spans="1:39" s="265" customFormat="1" ht="73.5" customHeight="1">
      <c r="A117" s="162">
        <v>75</v>
      </c>
      <c r="B117" s="199" t="s">
        <v>44</v>
      </c>
      <c r="C117" s="188" t="s">
        <v>291</v>
      </c>
      <c r="D117" s="201" t="s">
        <v>292</v>
      </c>
      <c r="E117" s="188" t="s">
        <v>361</v>
      </c>
      <c r="F117" s="210">
        <v>39</v>
      </c>
      <c r="G117" s="162">
        <v>950</v>
      </c>
      <c r="H117" s="199" t="s">
        <v>39</v>
      </c>
      <c r="I117" s="199">
        <v>1</v>
      </c>
      <c r="J117" s="199"/>
      <c r="K117" s="304">
        <v>200000</v>
      </c>
      <c r="L117" s="267"/>
      <c r="M117" s="267">
        <v>199967.1</v>
      </c>
      <c r="N117" s="267">
        <v>194142.82</v>
      </c>
      <c r="O117" s="267">
        <v>2912.14</v>
      </c>
      <c r="P117" s="267">
        <v>197054.96</v>
      </c>
      <c r="Q117" s="199"/>
      <c r="R117" s="205"/>
      <c r="S117" s="199"/>
      <c r="T117" s="199">
        <v>1</v>
      </c>
      <c r="U117" s="165"/>
      <c r="V117" s="192"/>
      <c r="W117" s="165"/>
      <c r="X117" s="189"/>
      <c r="Y117" s="162"/>
      <c r="Z117" s="162"/>
      <c r="AA117" s="162"/>
      <c r="AB117" s="162"/>
      <c r="AC117" s="162"/>
      <c r="AD117" s="162"/>
      <c r="AE117" s="162"/>
      <c r="AF117" s="158">
        <v>270</v>
      </c>
      <c r="AG117" s="158"/>
      <c r="AH117" s="158"/>
      <c r="AI117" s="199" t="s">
        <v>372</v>
      </c>
      <c r="AJ117" s="172"/>
      <c r="AK117" s="190"/>
      <c r="AL117" s="190"/>
      <c r="AM117" s="205"/>
    </row>
    <row r="118" spans="1:39" s="265" customFormat="1" ht="73.5" customHeight="1">
      <c r="A118" s="162">
        <v>76</v>
      </c>
      <c r="B118" s="259" t="s">
        <v>44</v>
      </c>
      <c r="C118" s="188" t="s">
        <v>293</v>
      </c>
      <c r="D118" s="201" t="s">
        <v>294</v>
      </c>
      <c r="E118" s="195"/>
      <c r="F118" s="206"/>
      <c r="G118" s="162">
        <v>950</v>
      </c>
      <c r="H118" s="303" t="s">
        <v>42</v>
      </c>
      <c r="I118" s="259">
        <v>1</v>
      </c>
      <c r="J118" s="259"/>
      <c r="K118" s="222">
        <v>200000</v>
      </c>
      <c r="L118" s="305"/>
      <c r="M118" s="194"/>
      <c r="N118" s="305"/>
      <c r="O118" s="305"/>
      <c r="P118" s="305"/>
      <c r="Q118" s="199"/>
      <c r="R118" s="199">
        <v>1</v>
      </c>
      <c r="S118" s="216"/>
      <c r="T118" s="306"/>
      <c r="U118" s="165"/>
      <c r="V118" s="195"/>
      <c r="W118" s="165"/>
      <c r="X118" s="189"/>
      <c r="Y118" s="162"/>
      <c r="Z118" s="162"/>
      <c r="AA118" s="162"/>
      <c r="AB118" s="162"/>
      <c r="AC118" s="162"/>
      <c r="AD118" s="162"/>
      <c r="AE118" s="162"/>
      <c r="AF118" s="158"/>
      <c r="AG118" s="158"/>
      <c r="AH118" s="158"/>
      <c r="AI118" s="303"/>
      <c r="AJ118" s="172"/>
      <c r="AK118" s="190"/>
      <c r="AL118" s="190"/>
      <c r="AM118" s="203" t="s">
        <v>379</v>
      </c>
    </row>
    <row r="119" spans="1:39" s="265" customFormat="1" ht="73.5" customHeight="1">
      <c r="A119" s="162">
        <v>77</v>
      </c>
      <c r="B119" s="199" t="s">
        <v>44</v>
      </c>
      <c r="C119" s="188" t="s">
        <v>295</v>
      </c>
      <c r="D119" s="201" t="s">
        <v>296</v>
      </c>
      <c r="E119" s="188" t="s">
        <v>384</v>
      </c>
      <c r="F119" s="210">
        <v>10</v>
      </c>
      <c r="G119" s="162">
        <v>950</v>
      </c>
      <c r="H119" s="199" t="s">
        <v>38</v>
      </c>
      <c r="I119" s="199">
        <v>1</v>
      </c>
      <c r="J119" s="220"/>
      <c r="K119" s="304">
        <v>250000</v>
      </c>
      <c r="L119" s="220"/>
      <c r="M119" s="267">
        <v>249971.06</v>
      </c>
      <c r="N119" s="267">
        <v>242690.36</v>
      </c>
      <c r="O119" s="267">
        <v>3640.35</v>
      </c>
      <c r="P119" s="267">
        <v>246330.71</v>
      </c>
      <c r="Q119" s="268"/>
      <c r="R119" s="205"/>
      <c r="S119" s="199"/>
      <c r="T119" s="199"/>
      <c r="U119" s="199"/>
      <c r="V119" s="199"/>
      <c r="W119" s="199">
        <v>1</v>
      </c>
      <c r="X119" s="189"/>
      <c r="Y119" s="162"/>
      <c r="Z119" s="162"/>
      <c r="AA119" s="162"/>
      <c r="AB119" s="162"/>
      <c r="AC119" s="162"/>
      <c r="AD119" s="162"/>
      <c r="AE119" s="162"/>
      <c r="AF119" s="158"/>
      <c r="AG119" s="158"/>
      <c r="AH119" s="158"/>
      <c r="AI119" s="199" t="s">
        <v>372</v>
      </c>
      <c r="AJ119" s="172"/>
      <c r="AK119" s="190"/>
      <c r="AL119" s="190"/>
      <c r="AM119" s="205"/>
    </row>
    <row r="120" spans="1:39" s="265" customFormat="1" ht="73.5" customHeight="1">
      <c r="A120" s="162">
        <v>78</v>
      </c>
      <c r="B120" s="296" t="s">
        <v>337</v>
      </c>
      <c r="C120" s="188" t="s">
        <v>297</v>
      </c>
      <c r="D120" s="201" t="s">
        <v>298</v>
      </c>
      <c r="E120" s="188" t="s">
        <v>361</v>
      </c>
      <c r="F120" s="196">
        <v>39</v>
      </c>
      <c r="G120" s="162">
        <v>950</v>
      </c>
      <c r="H120" s="199" t="s">
        <v>38</v>
      </c>
      <c r="I120" s="199">
        <v>1</v>
      </c>
      <c r="J120" s="220"/>
      <c r="K120" s="278">
        <v>350000</v>
      </c>
      <c r="L120" s="220"/>
      <c r="M120" s="267">
        <v>349989.93</v>
      </c>
      <c r="N120" s="211"/>
      <c r="O120" s="211"/>
      <c r="P120" s="211"/>
      <c r="Q120" s="199"/>
      <c r="R120" s="219"/>
      <c r="S120" s="199">
        <v>1</v>
      </c>
      <c r="T120" s="219"/>
      <c r="U120" s="165"/>
      <c r="V120" s="192"/>
      <c r="W120" s="165"/>
      <c r="X120" s="189"/>
      <c r="Y120" s="162"/>
      <c r="Z120" s="162"/>
      <c r="AA120" s="162"/>
      <c r="AB120" s="162"/>
      <c r="AC120" s="162"/>
      <c r="AD120" s="162"/>
      <c r="AE120" s="162"/>
      <c r="AF120" s="158">
        <v>450</v>
      </c>
      <c r="AG120" s="158"/>
      <c r="AH120" s="158"/>
      <c r="AI120" s="189" t="s">
        <v>372</v>
      </c>
      <c r="AJ120" s="172"/>
      <c r="AK120" s="190"/>
      <c r="AL120" s="190"/>
      <c r="AM120" s="219"/>
    </row>
    <row r="121" spans="1:39" s="265" customFormat="1" ht="73.5" customHeight="1">
      <c r="A121" s="162"/>
      <c r="B121" s="158" t="s">
        <v>486</v>
      </c>
      <c r="C121" s="159" t="s">
        <v>487</v>
      </c>
      <c r="D121" s="160" t="s">
        <v>488</v>
      </c>
      <c r="E121" s="158" t="s">
        <v>485</v>
      </c>
      <c r="F121" s="161">
        <v>10</v>
      </c>
      <c r="G121" s="158" t="s">
        <v>424</v>
      </c>
      <c r="H121" s="158" t="s">
        <v>39</v>
      </c>
      <c r="I121" s="164"/>
      <c r="J121" s="161">
        <v>1</v>
      </c>
      <c r="K121" s="163">
        <v>50000</v>
      </c>
      <c r="L121" s="161"/>
      <c r="M121" s="164"/>
      <c r="N121" s="164"/>
      <c r="O121" s="161"/>
      <c r="P121" s="164"/>
      <c r="Q121" s="164"/>
      <c r="R121" s="162">
        <v>1</v>
      </c>
      <c r="S121" s="169"/>
      <c r="T121" s="162"/>
      <c r="U121" s="165"/>
      <c r="V121" s="170"/>
      <c r="W121" s="162"/>
      <c r="X121" s="170"/>
      <c r="Y121" s="171"/>
      <c r="Z121" s="165"/>
      <c r="AA121" s="162"/>
      <c r="AB121" s="162"/>
      <c r="AC121" s="162"/>
      <c r="AD121" s="162"/>
      <c r="AE121" s="162"/>
      <c r="AF121" s="162"/>
      <c r="AG121" s="162"/>
      <c r="AH121" s="162"/>
      <c r="AI121" s="166" t="s">
        <v>372</v>
      </c>
      <c r="AJ121" s="172"/>
      <c r="AK121" s="167"/>
      <c r="AL121" s="167"/>
      <c r="AM121" s="168"/>
    </row>
    <row r="122" spans="1:39" s="265" customFormat="1" ht="73.5" customHeight="1">
      <c r="A122" s="162"/>
      <c r="B122" s="158" t="s">
        <v>486</v>
      </c>
      <c r="C122" s="159" t="s">
        <v>489</v>
      </c>
      <c r="D122" s="160" t="s">
        <v>490</v>
      </c>
      <c r="E122" s="158" t="s">
        <v>485</v>
      </c>
      <c r="F122" s="161">
        <v>10</v>
      </c>
      <c r="G122" s="158" t="s">
        <v>424</v>
      </c>
      <c r="H122" s="158" t="s">
        <v>39</v>
      </c>
      <c r="I122" s="164"/>
      <c r="J122" s="161">
        <v>1</v>
      </c>
      <c r="K122" s="163">
        <v>50000</v>
      </c>
      <c r="L122" s="163">
        <v>49761</v>
      </c>
      <c r="M122" s="164"/>
      <c r="N122" s="164"/>
      <c r="O122" s="161"/>
      <c r="P122" s="164"/>
      <c r="Q122" s="164"/>
      <c r="R122" s="162"/>
      <c r="S122" s="162">
        <v>1</v>
      </c>
      <c r="T122" s="162"/>
      <c r="U122" s="165"/>
      <c r="V122" s="170"/>
      <c r="W122" s="162"/>
      <c r="X122" s="170"/>
      <c r="Y122" s="171"/>
      <c r="Z122" s="165"/>
      <c r="AA122" s="162"/>
      <c r="AB122" s="162"/>
      <c r="AC122" s="162"/>
      <c r="AD122" s="162"/>
      <c r="AE122" s="162"/>
      <c r="AF122" s="162"/>
      <c r="AG122" s="162"/>
      <c r="AH122" s="162"/>
      <c r="AI122" s="166" t="s">
        <v>372</v>
      </c>
      <c r="AJ122" s="172"/>
      <c r="AK122" s="167"/>
      <c r="AL122" s="167"/>
      <c r="AM122" s="168"/>
    </row>
    <row r="123" spans="1:39" s="271" customFormat="1" ht="73.5" customHeight="1">
      <c r="A123" s="162">
        <v>79</v>
      </c>
      <c r="B123" s="199" t="s">
        <v>341</v>
      </c>
      <c r="C123" s="188" t="s">
        <v>299</v>
      </c>
      <c r="D123" s="203" t="s">
        <v>300</v>
      </c>
      <c r="E123" s="188" t="s">
        <v>370</v>
      </c>
      <c r="F123" s="210">
        <v>17</v>
      </c>
      <c r="G123" s="189">
        <v>950</v>
      </c>
      <c r="H123" s="199" t="s">
        <v>42</v>
      </c>
      <c r="I123" s="199">
        <v>1</v>
      </c>
      <c r="J123" s="220"/>
      <c r="K123" s="304">
        <v>200000</v>
      </c>
      <c r="L123" s="220"/>
      <c r="M123" s="267">
        <v>199999.67</v>
      </c>
      <c r="N123" s="267">
        <v>194174.44</v>
      </c>
      <c r="O123" s="267">
        <v>2912.61</v>
      </c>
      <c r="P123" s="267">
        <v>197087.06</v>
      </c>
      <c r="Q123" s="268"/>
      <c r="R123" s="307"/>
      <c r="S123" s="210"/>
      <c r="T123" s="210"/>
      <c r="U123" s="205"/>
      <c r="V123" s="268"/>
      <c r="W123" s="205"/>
      <c r="X123" s="210">
        <v>1</v>
      </c>
      <c r="Y123" s="189"/>
      <c r="Z123" s="189"/>
      <c r="AA123" s="189"/>
      <c r="AB123" s="189"/>
      <c r="AC123" s="189"/>
      <c r="AD123" s="189"/>
      <c r="AE123" s="189"/>
      <c r="AF123" s="192"/>
      <c r="AG123" s="192"/>
      <c r="AH123" s="192"/>
      <c r="AI123" s="259" t="s">
        <v>372</v>
      </c>
      <c r="AJ123" s="270" t="s">
        <v>394</v>
      </c>
      <c r="AK123" s="190"/>
      <c r="AL123" s="190"/>
      <c r="AM123" s="221"/>
    </row>
    <row r="124" spans="1:39" s="265" customFormat="1" ht="73.5" customHeight="1">
      <c r="A124" s="162">
        <v>80</v>
      </c>
      <c r="B124" s="296" t="s">
        <v>339</v>
      </c>
      <c r="C124" s="195" t="s">
        <v>301</v>
      </c>
      <c r="D124" s="201" t="s">
        <v>302</v>
      </c>
      <c r="E124" s="222"/>
      <c r="F124" s="206"/>
      <c r="G124" s="162">
        <v>950</v>
      </c>
      <c r="H124" s="195" t="s">
        <v>50</v>
      </c>
      <c r="I124" s="223"/>
      <c r="J124" s="199">
        <v>1</v>
      </c>
      <c r="K124" s="222">
        <v>220000</v>
      </c>
      <c r="L124" s="308"/>
      <c r="M124" s="211"/>
      <c r="N124" s="309"/>
      <c r="O124" s="309"/>
      <c r="P124" s="309"/>
      <c r="Q124" s="199"/>
      <c r="R124" s="199">
        <v>1</v>
      </c>
      <c r="S124" s="216"/>
      <c r="T124" s="216"/>
      <c r="U124" s="165"/>
      <c r="V124" s="195"/>
      <c r="W124" s="165"/>
      <c r="X124" s="189"/>
      <c r="Y124" s="162"/>
      <c r="Z124" s="162"/>
      <c r="AA124" s="162"/>
      <c r="AB124" s="162"/>
      <c r="AC124" s="162"/>
      <c r="AD124" s="162"/>
      <c r="AE124" s="162"/>
      <c r="AF124" s="158"/>
      <c r="AG124" s="158"/>
      <c r="AH124" s="158"/>
      <c r="AI124" s="199" t="s">
        <v>375</v>
      </c>
      <c r="AJ124" s="172"/>
      <c r="AK124" s="190"/>
      <c r="AL124" s="190"/>
      <c r="AM124" s="216"/>
    </row>
    <row r="125" spans="1:39" s="265" customFormat="1" ht="73.5" customHeight="1">
      <c r="A125" s="162">
        <v>81</v>
      </c>
      <c r="B125" s="296" t="s">
        <v>339</v>
      </c>
      <c r="C125" s="195" t="s">
        <v>303</v>
      </c>
      <c r="D125" s="201" t="s">
        <v>304</v>
      </c>
      <c r="E125" s="222"/>
      <c r="F125" s="206"/>
      <c r="G125" s="162">
        <v>950</v>
      </c>
      <c r="H125" s="195" t="s">
        <v>50</v>
      </c>
      <c r="I125" s="223"/>
      <c r="J125" s="199">
        <v>1</v>
      </c>
      <c r="K125" s="222">
        <v>100000</v>
      </c>
      <c r="L125" s="308"/>
      <c r="M125" s="211"/>
      <c r="N125" s="309"/>
      <c r="O125" s="309"/>
      <c r="P125" s="309"/>
      <c r="Q125" s="199"/>
      <c r="R125" s="199">
        <v>1</v>
      </c>
      <c r="S125" s="216"/>
      <c r="T125" s="216"/>
      <c r="U125" s="165"/>
      <c r="V125" s="195"/>
      <c r="W125" s="165"/>
      <c r="X125" s="189"/>
      <c r="Y125" s="162"/>
      <c r="Z125" s="162"/>
      <c r="AA125" s="162"/>
      <c r="AB125" s="162"/>
      <c r="AC125" s="162"/>
      <c r="AD125" s="162"/>
      <c r="AE125" s="162"/>
      <c r="AF125" s="158"/>
      <c r="AG125" s="158"/>
      <c r="AH125" s="158"/>
      <c r="AI125" s="199" t="s">
        <v>375</v>
      </c>
      <c r="AJ125" s="172"/>
      <c r="AK125" s="190"/>
      <c r="AL125" s="190"/>
      <c r="AM125" s="216"/>
    </row>
    <row r="126" spans="1:39" s="265" customFormat="1" ht="73.5" customHeight="1">
      <c r="A126" s="162"/>
      <c r="B126" s="158" t="s">
        <v>335</v>
      </c>
      <c r="C126" s="159" t="s">
        <v>491</v>
      </c>
      <c r="D126" s="160" t="s">
        <v>492</v>
      </c>
      <c r="E126" s="179" t="s">
        <v>427</v>
      </c>
      <c r="F126" s="161">
        <v>13</v>
      </c>
      <c r="G126" s="183" t="s">
        <v>476</v>
      </c>
      <c r="H126" s="158" t="s">
        <v>39</v>
      </c>
      <c r="I126" s="164"/>
      <c r="J126" s="161">
        <v>1</v>
      </c>
      <c r="K126" s="184">
        <v>200000</v>
      </c>
      <c r="L126" s="184">
        <v>199580</v>
      </c>
      <c r="M126" s="164"/>
      <c r="N126" s="164"/>
      <c r="O126" s="161"/>
      <c r="P126" s="164"/>
      <c r="Q126" s="164"/>
      <c r="R126" s="162"/>
      <c r="S126" s="162">
        <v>1</v>
      </c>
      <c r="T126" s="162"/>
      <c r="U126" s="165"/>
      <c r="V126" s="170"/>
      <c r="W126" s="162"/>
      <c r="X126" s="170"/>
      <c r="Y126" s="171"/>
      <c r="Z126" s="165"/>
      <c r="AA126" s="162"/>
      <c r="AB126" s="162"/>
      <c r="AC126" s="162"/>
      <c r="AD126" s="162"/>
      <c r="AE126" s="162"/>
      <c r="AF126" s="162"/>
      <c r="AG126" s="162"/>
      <c r="AH126" s="162"/>
      <c r="AI126" s="166" t="s">
        <v>372</v>
      </c>
      <c r="AJ126" s="172"/>
      <c r="AK126" s="167"/>
      <c r="AL126" s="167"/>
      <c r="AM126" s="168"/>
    </row>
    <row r="127" spans="1:39" s="265" customFormat="1" ht="73.5" customHeight="1">
      <c r="A127" s="162"/>
      <c r="B127" s="161" t="s">
        <v>335</v>
      </c>
      <c r="C127" s="159" t="s">
        <v>493</v>
      </c>
      <c r="D127" s="175" t="s">
        <v>494</v>
      </c>
      <c r="E127" s="173" t="s">
        <v>495</v>
      </c>
      <c r="F127" s="161"/>
      <c r="G127" s="183"/>
      <c r="H127" s="158" t="s">
        <v>39</v>
      </c>
      <c r="I127" s="164"/>
      <c r="J127" s="161">
        <v>1</v>
      </c>
      <c r="K127" s="174">
        <v>750000</v>
      </c>
      <c r="L127" s="173"/>
      <c r="M127" s="164"/>
      <c r="N127" s="164"/>
      <c r="O127" s="161"/>
      <c r="P127" s="164"/>
      <c r="Q127" s="164"/>
      <c r="R127" s="162">
        <v>1</v>
      </c>
      <c r="S127" s="169"/>
      <c r="T127" s="162"/>
      <c r="U127" s="165"/>
      <c r="V127" s="170"/>
      <c r="W127" s="162"/>
      <c r="X127" s="170"/>
      <c r="Y127" s="171"/>
      <c r="Z127" s="165"/>
      <c r="AA127" s="162"/>
      <c r="AB127" s="162"/>
      <c r="AC127" s="162"/>
      <c r="AD127" s="162"/>
      <c r="AE127" s="162"/>
      <c r="AF127" s="162">
        <v>610</v>
      </c>
      <c r="AG127" s="162"/>
      <c r="AH127" s="162"/>
      <c r="AI127" s="166" t="s">
        <v>372</v>
      </c>
      <c r="AJ127" s="172"/>
      <c r="AK127" s="167"/>
      <c r="AL127" s="167"/>
      <c r="AM127" s="168"/>
    </row>
    <row r="128" spans="1:39" s="265" customFormat="1" ht="73.5" customHeight="1">
      <c r="A128" s="162"/>
      <c r="B128" s="158" t="s">
        <v>496</v>
      </c>
      <c r="C128" s="159" t="s">
        <v>497</v>
      </c>
      <c r="D128" s="160" t="s">
        <v>498</v>
      </c>
      <c r="E128" s="158" t="s">
        <v>499</v>
      </c>
      <c r="F128" s="161">
        <v>34</v>
      </c>
      <c r="G128" s="158" t="s">
        <v>476</v>
      </c>
      <c r="H128" s="158" t="s">
        <v>39</v>
      </c>
      <c r="I128" s="164"/>
      <c r="J128" s="161">
        <v>1</v>
      </c>
      <c r="K128" s="163">
        <v>500000</v>
      </c>
      <c r="L128" s="170"/>
      <c r="M128" s="164"/>
      <c r="N128" s="164"/>
      <c r="O128" s="161"/>
      <c r="P128" s="164"/>
      <c r="Q128" s="164"/>
      <c r="R128" s="162">
        <v>1</v>
      </c>
      <c r="S128" s="169"/>
      <c r="T128" s="162"/>
      <c r="U128" s="165"/>
      <c r="V128" s="170"/>
      <c r="W128" s="162"/>
      <c r="X128" s="170"/>
      <c r="Y128" s="171"/>
      <c r="Z128" s="165"/>
      <c r="AA128" s="162"/>
      <c r="AB128" s="162"/>
      <c r="AC128" s="162"/>
      <c r="AD128" s="162"/>
      <c r="AE128" s="162"/>
      <c r="AF128" s="162"/>
      <c r="AG128" s="162"/>
      <c r="AH128" s="162"/>
      <c r="AI128" s="166" t="s">
        <v>372</v>
      </c>
      <c r="AJ128" s="172"/>
      <c r="AK128" s="167"/>
      <c r="AL128" s="167"/>
      <c r="AM128" s="168"/>
    </row>
    <row r="129" spans="1:39" s="265" customFormat="1" ht="73.5" customHeight="1">
      <c r="A129" s="162">
        <v>82</v>
      </c>
      <c r="B129" s="296" t="s">
        <v>342</v>
      </c>
      <c r="C129" s="280" t="s">
        <v>305</v>
      </c>
      <c r="D129" s="201" t="s">
        <v>306</v>
      </c>
      <c r="E129" s="188" t="s">
        <v>384</v>
      </c>
      <c r="F129" s="210">
        <v>10</v>
      </c>
      <c r="G129" s="162">
        <v>950</v>
      </c>
      <c r="H129" s="199" t="s">
        <v>42</v>
      </c>
      <c r="I129" s="207">
        <v>1</v>
      </c>
      <c r="J129" s="199"/>
      <c r="K129" s="297">
        <v>60000</v>
      </c>
      <c r="L129" s="308"/>
      <c r="M129" s="205"/>
      <c r="N129" s="221"/>
      <c r="O129" s="221"/>
      <c r="P129" s="221"/>
      <c r="Q129" s="199"/>
      <c r="R129" s="199">
        <v>1</v>
      </c>
      <c r="S129" s="221"/>
      <c r="T129" s="221"/>
      <c r="U129" s="165"/>
      <c r="V129" s="195"/>
      <c r="W129" s="165"/>
      <c r="X129" s="189"/>
      <c r="Y129" s="162"/>
      <c r="Z129" s="162"/>
      <c r="AA129" s="162"/>
      <c r="AB129" s="162"/>
      <c r="AC129" s="162"/>
      <c r="AD129" s="162"/>
      <c r="AE129" s="162"/>
      <c r="AF129" s="158">
        <v>275</v>
      </c>
      <c r="AG129" s="158"/>
      <c r="AH129" s="158"/>
      <c r="AI129" s="259" t="s">
        <v>372</v>
      </c>
      <c r="AJ129" s="172"/>
      <c r="AK129" s="190"/>
      <c r="AL129" s="190"/>
      <c r="AM129" s="221"/>
    </row>
    <row r="130" spans="1:39" s="265" customFormat="1" ht="73.5" customHeight="1">
      <c r="A130" s="162">
        <v>83</v>
      </c>
      <c r="B130" s="296" t="s">
        <v>342</v>
      </c>
      <c r="C130" s="280" t="s">
        <v>307</v>
      </c>
      <c r="D130" s="201" t="s">
        <v>308</v>
      </c>
      <c r="E130" s="293"/>
      <c r="F130" s="198"/>
      <c r="G130" s="162">
        <v>950</v>
      </c>
      <c r="H130" s="199" t="s">
        <v>42</v>
      </c>
      <c r="I130" s="207">
        <v>1</v>
      </c>
      <c r="J130" s="199"/>
      <c r="K130" s="293">
        <v>150000</v>
      </c>
      <c r="L130" s="308"/>
      <c r="M130" s="205"/>
      <c r="N130" s="221"/>
      <c r="O130" s="221"/>
      <c r="P130" s="221"/>
      <c r="Q130" s="199"/>
      <c r="R130" s="199">
        <v>1</v>
      </c>
      <c r="S130" s="221"/>
      <c r="T130" s="221"/>
      <c r="U130" s="165"/>
      <c r="V130" s="195"/>
      <c r="W130" s="165"/>
      <c r="X130" s="189"/>
      <c r="Y130" s="162"/>
      <c r="Z130" s="162"/>
      <c r="AA130" s="162"/>
      <c r="AB130" s="162"/>
      <c r="AC130" s="162"/>
      <c r="AD130" s="162"/>
      <c r="AE130" s="162"/>
      <c r="AF130" s="158"/>
      <c r="AG130" s="158"/>
      <c r="AH130" s="158"/>
      <c r="AI130" s="259" t="s">
        <v>372</v>
      </c>
      <c r="AJ130" s="172"/>
      <c r="AK130" s="190"/>
      <c r="AL130" s="190"/>
      <c r="AM130" s="203" t="s">
        <v>380</v>
      </c>
    </row>
    <row r="131" spans="1:39" s="265" customFormat="1" ht="73.5" customHeight="1">
      <c r="A131" s="162">
        <v>84</v>
      </c>
      <c r="B131" s="296" t="s">
        <v>342</v>
      </c>
      <c r="C131" s="280" t="s">
        <v>309</v>
      </c>
      <c r="D131" s="201" t="s">
        <v>310</v>
      </c>
      <c r="E131" s="188" t="s">
        <v>384</v>
      </c>
      <c r="F131" s="210">
        <v>10</v>
      </c>
      <c r="G131" s="162">
        <v>950</v>
      </c>
      <c r="H131" s="259" t="s">
        <v>38</v>
      </c>
      <c r="I131" s="207">
        <v>1</v>
      </c>
      <c r="J131" s="199"/>
      <c r="K131" s="305">
        <v>500000</v>
      </c>
      <c r="L131" s="308"/>
      <c r="M131" s="267">
        <v>499982.58</v>
      </c>
      <c r="N131" s="221"/>
      <c r="O131" s="221"/>
      <c r="P131" s="221"/>
      <c r="Q131" s="199"/>
      <c r="R131" s="199"/>
      <c r="S131" s="199">
        <v>1</v>
      </c>
      <c r="T131" s="221"/>
      <c r="U131" s="165"/>
      <c r="V131" s="195"/>
      <c r="W131" s="165"/>
      <c r="X131" s="189"/>
      <c r="Y131" s="162"/>
      <c r="Z131" s="162"/>
      <c r="AA131" s="162"/>
      <c r="AB131" s="162"/>
      <c r="AC131" s="162"/>
      <c r="AD131" s="162"/>
      <c r="AE131" s="162"/>
      <c r="AF131" s="158"/>
      <c r="AG131" s="158"/>
      <c r="AH131" s="158"/>
      <c r="AI131" s="259" t="s">
        <v>372</v>
      </c>
      <c r="AJ131" s="172"/>
      <c r="AK131" s="190"/>
      <c r="AL131" s="190"/>
      <c r="AM131" s="221"/>
    </row>
    <row r="132" spans="1:39" s="265" customFormat="1" ht="73.5" customHeight="1">
      <c r="A132" s="162">
        <v>85</v>
      </c>
      <c r="B132" s="296" t="s">
        <v>342</v>
      </c>
      <c r="C132" s="280" t="s">
        <v>311</v>
      </c>
      <c r="D132" s="201" t="s">
        <v>312</v>
      </c>
      <c r="E132" s="188" t="s">
        <v>384</v>
      </c>
      <c r="F132" s="210">
        <v>10</v>
      </c>
      <c r="G132" s="162">
        <v>950</v>
      </c>
      <c r="H132" s="199" t="s">
        <v>42</v>
      </c>
      <c r="I132" s="207">
        <v>1</v>
      </c>
      <c r="J132" s="199"/>
      <c r="K132" s="293">
        <v>250000</v>
      </c>
      <c r="L132" s="308"/>
      <c r="M132" s="205"/>
      <c r="N132" s="221"/>
      <c r="O132" s="221"/>
      <c r="P132" s="221"/>
      <c r="Q132" s="199"/>
      <c r="R132" s="199">
        <v>1</v>
      </c>
      <c r="S132" s="221"/>
      <c r="T132" s="221"/>
      <c r="U132" s="165"/>
      <c r="V132" s="195"/>
      <c r="W132" s="165"/>
      <c r="X132" s="189"/>
      <c r="Y132" s="162"/>
      <c r="Z132" s="162"/>
      <c r="AA132" s="162"/>
      <c r="AB132" s="162"/>
      <c r="AC132" s="162"/>
      <c r="AD132" s="162"/>
      <c r="AE132" s="162"/>
      <c r="AF132" s="158"/>
      <c r="AG132" s="158"/>
      <c r="AH132" s="158"/>
      <c r="AI132" s="259" t="s">
        <v>372</v>
      </c>
      <c r="AJ132" s="172"/>
      <c r="AK132" s="190"/>
      <c r="AL132" s="190"/>
      <c r="AM132" s="221"/>
    </row>
    <row r="133" spans="1:39" s="265" customFormat="1" ht="73.5" customHeight="1">
      <c r="A133" s="162">
        <v>86</v>
      </c>
      <c r="B133" s="296" t="s">
        <v>342</v>
      </c>
      <c r="C133" s="280" t="s">
        <v>313</v>
      </c>
      <c r="D133" s="201" t="s">
        <v>314</v>
      </c>
      <c r="E133" s="188" t="s">
        <v>384</v>
      </c>
      <c r="F133" s="210">
        <v>10</v>
      </c>
      <c r="G133" s="162">
        <v>950</v>
      </c>
      <c r="H133" s="259" t="s">
        <v>38</v>
      </c>
      <c r="I133" s="207">
        <v>1</v>
      </c>
      <c r="J133" s="199"/>
      <c r="K133" s="293">
        <v>500000</v>
      </c>
      <c r="L133" s="308"/>
      <c r="M133" s="267">
        <v>399441.73</v>
      </c>
      <c r="N133" s="221"/>
      <c r="O133" s="221"/>
      <c r="P133" s="221"/>
      <c r="Q133" s="199"/>
      <c r="R133" s="199"/>
      <c r="S133" s="199">
        <v>1</v>
      </c>
      <c r="T133" s="221"/>
      <c r="U133" s="165"/>
      <c r="V133" s="195"/>
      <c r="W133" s="165"/>
      <c r="X133" s="189"/>
      <c r="Y133" s="162"/>
      <c r="Z133" s="162"/>
      <c r="AA133" s="162"/>
      <c r="AB133" s="162"/>
      <c r="AC133" s="162"/>
      <c r="AD133" s="162"/>
      <c r="AE133" s="162"/>
      <c r="AF133" s="158"/>
      <c r="AG133" s="158"/>
      <c r="AH133" s="158"/>
      <c r="AI133" s="259" t="s">
        <v>372</v>
      </c>
      <c r="AJ133" s="172"/>
      <c r="AK133" s="190"/>
      <c r="AL133" s="190"/>
      <c r="AM133" s="221"/>
    </row>
    <row r="134" spans="1:39" s="265" customFormat="1" ht="73.5" customHeight="1">
      <c r="A134" s="162"/>
      <c r="B134" s="158" t="s">
        <v>342</v>
      </c>
      <c r="C134" s="160" t="s">
        <v>500</v>
      </c>
      <c r="D134" s="181" t="s">
        <v>501</v>
      </c>
      <c r="E134" s="158" t="s">
        <v>479</v>
      </c>
      <c r="F134" s="161"/>
      <c r="G134" s="158" t="s">
        <v>404</v>
      </c>
      <c r="H134" s="158" t="s">
        <v>39</v>
      </c>
      <c r="I134" s="164"/>
      <c r="J134" s="161">
        <v>1</v>
      </c>
      <c r="K134" s="185">
        <v>2000000</v>
      </c>
      <c r="L134" s="170"/>
      <c r="M134" s="164"/>
      <c r="N134" s="164"/>
      <c r="O134" s="161"/>
      <c r="P134" s="164"/>
      <c r="Q134" s="164"/>
      <c r="R134" s="162">
        <v>1</v>
      </c>
      <c r="S134" s="169"/>
      <c r="T134" s="162"/>
      <c r="U134" s="165"/>
      <c r="V134" s="170"/>
      <c r="W134" s="162"/>
      <c r="X134" s="170"/>
      <c r="Y134" s="171"/>
      <c r="Z134" s="165"/>
      <c r="AA134" s="162"/>
      <c r="AB134" s="162"/>
      <c r="AC134" s="162"/>
      <c r="AD134" s="162"/>
      <c r="AE134" s="162"/>
      <c r="AF134" s="162"/>
      <c r="AG134" s="162"/>
      <c r="AH134" s="162"/>
      <c r="AI134" s="166" t="s">
        <v>372</v>
      </c>
      <c r="AJ134" s="172"/>
      <c r="AK134" s="167"/>
      <c r="AL134" s="167"/>
      <c r="AM134" s="168"/>
    </row>
    <row r="135" spans="1:39" s="265" customFormat="1" ht="73.5" customHeight="1">
      <c r="A135" s="162"/>
      <c r="B135" s="158" t="s">
        <v>342</v>
      </c>
      <c r="C135" s="160" t="s">
        <v>502</v>
      </c>
      <c r="D135" s="181" t="s">
        <v>503</v>
      </c>
      <c r="E135" s="158" t="s">
        <v>479</v>
      </c>
      <c r="F135" s="161"/>
      <c r="G135" s="158" t="s">
        <v>404</v>
      </c>
      <c r="H135" s="158" t="s">
        <v>39</v>
      </c>
      <c r="I135" s="164"/>
      <c r="J135" s="161">
        <v>1</v>
      </c>
      <c r="K135" s="185">
        <v>2000000</v>
      </c>
      <c r="L135" s="170"/>
      <c r="M135" s="164"/>
      <c r="N135" s="164"/>
      <c r="O135" s="161"/>
      <c r="P135" s="164"/>
      <c r="Q135" s="164"/>
      <c r="R135" s="162">
        <v>1</v>
      </c>
      <c r="S135" s="169"/>
      <c r="T135" s="162"/>
      <c r="U135" s="165"/>
      <c r="V135" s="170"/>
      <c r="W135" s="162"/>
      <c r="X135" s="170"/>
      <c r="Y135" s="171"/>
      <c r="Z135" s="165"/>
      <c r="AA135" s="162"/>
      <c r="AB135" s="162"/>
      <c r="AC135" s="162"/>
      <c r="AD135" s="162"/>
      <c r="AE135" s="162"/>
      <c r="AF135" s="162"/>
      <c r="AG135" s="162"/>
      <c r="AH135" s="162"/>
      <c r="AI135" s="166" t="s">
        <v>372</v>
      </c>
      <c r="AJ135" s="172"/>
      <c r="AK135" s="167"/>
      <c r="AL135" s="167"/>
      <c r="AM135" s="168"/>
    </row>
    <row r="136" spans="1:39" s="265" customFormat="1" ht="73.5" customHeight="1">
      <c r="A136" s="162">
        <v>87</v>
      </c>
      <c r="B136" s="296" t="s">
        <v>343</v>
      </c>
      <c r="C136" s="188" t="s">
        <v>315</v>
      </c>
      <c r="D136" s="201" t="s">
        <v>316</v>
      </c>
      <c r="E136" s="310" t="s">
        <v>357</v>
      </c>
      <c r="F136" s="210">
        <v>14</v>
      </c>
      <c r="G136" s="162">
        <v>950</v>
      </c>
      <c r="H136" s="199" t="s">
        <v>42</v>
      </c>
      <c r="I136" s="193">
        <v>1</v>
      </c>
      <c r="J136" s="199"/>
      <c r="K136" s="304">
        <v>250000</v>
      </c>
      <c r="L136" s="220"/>
      <c r="M136" s="267">
        <v>249999.18</v>
      </c>
      <c r="N136" s="205"/>
      <c r="O136" s="205"/>
      <c r="P136" s="205"/>
      <c r="Q136" s="205"/>
      <c r="R136" s="199"/>
      <c r="S136" s="199">
        <v>1</v>
      </c>
      <c r="T136" s="205"/>
      <c r="U136" s="165"/>
      <c r="V136" s="192"/>
      <c r="W136" s="165"/>
      <c r="X136" s="189"/>
      <c r="Y136" s="162"/>
      <c r="Z136" s="162"/>
      <c r="AA136" s="162"/>
      <c r="AB136" s="162"/>
      <c r="AC136" s="162"/>
      <c r="AD136" s="162"/>
      <c r="AE136" s="162"/>
      <c r="AF136" s="158"/>
      <c r="AG136" s="158"/>
      <c r="AH136" s="158"/>
      <c r="AI136" s="199" t="s">
        <v>372</v>
      </c>
      <c r="AJ136" s="172"/>
      <c r="AK136" s="190"/>
      <c r="AL136" s="190"/>
      <c r="AM136" s="205"/>
    </row>
    <row r="137" spans="1:39" s="265" customFormat="1" ht="73.5" customHeight="1">
      <c r="A137" s="162"/>
      <c r="B137" s="159" t="s">
        <v>504</v>
      </c>
      <c r="C137" s="159" t="s">
        <v>505</v>
      </c>
      <c r="D137" s="175" t="s">
        <v>506</v>
      </c>
      <c r="E137" s="173" t="s">
        <v>507</v>
      </c>
      <c r="F137" s="161">
        <v>25</v>
      </c>
      <c r="G137" s="158"/>
      <c r="H137" s="158" t="s">
        <v>39</v>
      </c>
      <c r="I137" s="164"/>
      <c r="J137" s="161">
        <v>1</v>
      </c>
      <c r="K137" s="174">
        <v>75000</v>
      </c>
      <c r="L137" s="170"/>
      <c r="M137" s="164"/>
      <c r="N137" s="164"/>
      <c r="O137" s="161"/>
      <c r="P137" s="164"/>
      <c r="Q137" s="164"/>
      <c r="R137" s="162">
        <v>1</v>
      </c>
      <c r="S137" s="169"/>
      <c r="T137" s="162"/>
      <c r="U137" s="165"/>
      <c r="V137" s="170"/>
      <c r="W137" s="162"/>
      <c r="X137" s="170"/>
      <c r="Y137" s="171"/>
      <c r="Z137" s="165"/>
      <c r="AA137" s="162"/>
      <c r="AB137" s="162"/>
      <c r="AC137" s="162"/>
      <c r="AD137" s="162"/>
      <c r="AE137" s="162"/>
      <c r="AF137" s="162">
        <v>560</v>
      </c>
      <c r="AG137" s="162"/>
      <c r="AH137" s="162"/>
      <c r="AI137" s="166" t="s">
        <v>372</v>
      </c>
      <c r="AJ137" s="172"/>
      <c r="AK137" s="167"/>
      <c r="AL137" s="167"/>
      <c r="AM137" s="168"/>
    </row>
    <row r="138" spans="1:39" s="265" customFormat="1" ht="73.5" customHeight="1">
      <c r="A138" s="162">
        <v>88</v>
      </c>
      <c r="B138" s="296" t="s">
        <v>343</v>
      </c>
      <c r="C138" s="188" t="s">
        <v>317</v>
      </c>
      <c r="D138" s="201" t="s">
        <v>318</v>
      </c>
      <c r="E138" s="310" t="s">
        <v>357</v>
      </c>
      <c r="F138" s="210">
        <v>14</v>
      </c>
      <c r="G138" s="162">
        <v>950</v>
      </c>
      <c r="H138" s="199" t="s">
        <v>42</v>
      </c>
      <c r="I138" s="193">
        <v>1</v>
      </c>
      <c r="J138" s="199"/>
      <c r="K138" s="304">
        <v>370000</v>
      </c>
      <c r="L138" s="220"/>
      <c r="M138" s="267">
        <v>369999.5</v>
      </c>
      <c r="N138" s="205"/>
      <c r="O138" s="205"/>
      <c r="P138" s="205"/>
      <c r="Q138" s="205"/>
      <c r="R138" s="199"/>
      <c r="S138" s="199">
        <v>1</v>
      </c>
      <c r="T138" s="205"/>
      <c r="U138" s="165"/>
      <c r="V138" s="192"/>
      <c r="W138" s="165"/>
      <c r="X138" s="189"/>
      <c r="Y138" s="162"/>
      <c r="Z138" s="162"/>
      <c r="AA138" s="162"/>
      <c r="AB138" s="162"/>
      <c r="AC138" s="162"/>
      <c r="AD138" s="162"/>
      <c r="AE138" s="162"/>
      <c r="AF138" s="158"/>
      <c r="AG138" s="158"/>
      <c r="AH138" s="158"/>
      <c r="AI138" s="199" t="s">
        <v>372</v>
      </c>
      <c r="AJ138" s="172"/>
      <c r="AK138" s="190"/>
      <c r="AL138" s="190"/>
      <c r="AM138" s="205"/>
    </row>
    <row r="139" spans="1:39" s="265" customFormat="1" ht="73.5" customHeight="1">
      <c r="A139" s="162">
        <v>89</v>
      </c>
      <c r="B139" s="296" t="s">
        <v>343</v>
      </c>
      <c r="C139" s="280" t="s">
        <v>319</v>
      </c>
      <c r="D139" s="201" t="s">
        <v>320</v>
      </c>
      <c r="E139" s="311" t="s">
        <v>360</v>
      </c>
      <c r="F139" s="198">
        <v>11</v>
      </c>
      <c r="G139" s="162">
        <v>950</v>
      </c>
      <c r="H139" s="199" t="s">
        <v>42</v>
      </c>
      <c r="I139" s="207">
        <v>1</v>
      </c>
      <c r="J139" s="199"/>
      <c r="K139" s="293">
        <v>1000000</v>
      </c>
      <c r="L139" s="308"/>
      <c r="M139" s="205"/>
      <c r="N139" s="221"/>
      <c r="O139" s="221"/>
      <c r="P139" s="221"/>
      <c r="Q139" s="199"/>
      <c r="R139" s="199">
        <v>1</v>
      </c>
      <c r="S139" s="221"/>
      <c r="T139" s="221"/>
      <c r="U139" s="165"/>
      <c r="V139" s="195"/>
      <c r="W139" s="165"/>
      <c r="X139" s="189"/>
      <c r="Y139" s="162"/>
      <c r="Z139" s="162"/>
      <c r="AA139" s="162"/>
      <c r="AB139" s="162"/>
      <c r="AC139" s="162"/>
      <c r="AD139" s="162"/>
      <c r="AE139" s="162"/>
      <c r="AF139" s="158"/>
      <c r="AG139" s="158"/>
      <c r="AH139" s="158"/>
      <c r="AI139" s="259" t="s">
        <v>373</v>
      </c>
      <c r="AJ139" s="172"/>
      <c r="AK139" s="190"/>
      <c r="AL139" s="190"/>
      <c r="AM139" s="221"/>
    </row>
    <row r="140" spans="1:39" s="265" customFormat="1" ht="73.5" customHeight="1">
      <c r="A140" s="162"/>
      <c r="B140" s="158" t="s">
        <v>486</v>
      </c>
      <c r="C140" s="161" t="s">
        <v>508</v>
      </c>
      <c r="D140" s="181" t="s">
        <v>509</v>
      </c>
      <c r="E140" s="162" t="s">
        <v>430</v>
      </c>
      <c r="F140" s="161">
        <v>14</v>
      </c>
      <c r="G140" s="158" t="s">
        <v>404</v>
      </c>
      <c r="H140" s="158" t="s">
        <v>39</v>
      </c>
      <c r="I140" s="164"/>
      <c r="J140" s="161">
        <v>1</v>
      </c>
      <c r="K140" s="185">
        <v>450000</v>
      </c>
      <c r="L140" s="185">
        <v>449984</v>
      </c>
      <c r="M140" s="164"/>
      <c r="N140" s="164"/>
      <c r="O140" s="161"/>
      <c r="P140" s="164"/>
      <c r="Q140" s="164"/>
      <c r="R140" s="162"/>
      <c r="S140" s="158">
        <v>1</v>
      </c>
      <c r="T140" s="162"/>
      <c r="U140" s="165"/>
      <c r="V140" s="170"/>
      <c r="W140" s="162"/>
      <c r="X140" s="170"/>
      <c r="Y140" s="171"/>
      <c r="Z140" s="165"/>
      <c r="AA140" s="162"/>
      <c r="AB140" s="162"/>
      <c r="AC140" s="162"/>
      <c r="AD140" s="162"/>
      <c r="AE140" s="162"/>
      <c r="AF140" s="162"/>
      <c r="AG140" s="162"/>
      <c r="AH140" s="162"/>
      <c r="AI140" s="166" t="s">
        <v>372</v>
      </c>
      <c r="AJ140" s="172"/>
      <c r="AK140" s="167"/>
      <c r="AL140" s="167"/>
      <c r="AM140" s="168"/>
    </row>
    <row r="141" spans="1:39" s="265" customFormat="1" ht="73.5" customHeight="1">
      <c r="A141" s="162"/>
      <c r="B141" s="494" t="s">
        <v>344</v>
      </c>
      <c r="C141" s="498" t="s">
        <v>510</v>
      </c>
      <c r="D141" s="483" t="s">
        <v>511</v>
      </c>
      <c r="E141" s="158" t="s">
        <v>473</v>
      </c>
      <c r="F141" s="484">
        <v>20</v>
      </c>
      <c r="G141" s="495"/>
      <c r="H141" s="496" t="s">
        <v>39</v>
      </c>
      <c r="I141" s="486"/>
      <c r="J141" s="487">
        <v>1</v>
      </c>
      <c r="K141" s="497">
        <v>500000</v>
      </c>
      <c r="L141" s="489">
        <v>499356</v>
      </c>
      <c r="M141" s="486"/>
      <c r="N141" s="486"/>
      <c r="O141" s="484"/>
      <c r="P141" s="486"/>
      <c r="Q141" s="489">
        <v>499356</v>
      </c>
      <c r="R141" s="490"/>
      <c r="S141" s="491">
        <v>1</v>
      </c>
      <c r="T141" s="162"/>
      <c r="U141" s="165"/>
      <c r="V141" s="170"/>
      <c r="W141" s="162"/>
      <c r="X141" s="170"/>
      <c r="Y141" s="171"/>
      <c r="Z141" s="165"/>
      <c r="AA141" s="162"/>
      <c r="AB141" s="162"/>
      <c r="AC141" s="162"/>
      <c r="AD141" s="162"/>
      <c r="AE141" s="162"/>
      <c r="AF141" s="162"/>
      <c r="AG141" s="162"/>
      <c r="AH141" s="162"/>
      <c r="AI141" s="166" t="s">
        <v>372</v>
      </c>
      <c r="AJ141" s="172"/>
      <c r="AK141" s="167"/>
      <c r="AL141" s="167"/>
      <c r="AM141" s="168"/>
    </row>
    <row r="142" spans="1:39" s="265" customFormat="1" ht="73.5" customHeight="1">
      <c r="A142" s="162"/>
      <c r="B142" s="162" t="s">
        <v>344</v>
      </c>
      <c r="C142" s="158" t="s">
        <v>512</v>
      </c>
      <c r="D142" s="181" t="s">
        <v>513</v>
      </c>
      <c r="E142" s="158" t="s">
        <v>473</v>
      </c>
      <c r="F142" s="161">
        <v>20</v>
      </c>
      <c r="G142" s="158" t="s">
        <v>404</v>
      </c>
      <c r="H142" s="158" t="s">
        <v>39</v>
      </c>
      <c r="I142" s="162"/>
      <c r="J142" s="161">
        <v>1</v>
      </c>
      <c r="K142" s="185">
        <v>500000</v>
      </c>
      <c r="L142" s="185">
        <v>499640</v>
      </c>
      <c r="M142" s="164"/>
      <c r="N142" s="164"/>
      <c r="O142" s="164"/>
      <c r="P142" s="164"/>
      <c r="Q142" s="164"/>
      <c r="R142" s="162"/>
      <c r="S142" s="162">
        <v>1</v>
      </c>
      <c r="T142" s="169"/>
      <c r="U142" s="162"/>
      <c r="V142" s="162"/>
      <c r="W142" s="162"/>
      <c r="X142" s="186"/>
      <c r="Y142" s="170"/>
      <c r="Z142" s="170"/>
      <c r="AA142" s="166"/>
      <c r="AB142" s="166"/>
      <c r="AC142" s="166"/>
      <c r="AD142" s="166"/>
      <c r="AE142" s="166"/>
      <c r="AF142" s="158"/>
      <c r="AG142" s="158"/>
      <c r="AH142" s="158"/>
      <c r="AI142" s="166" t="s">
        <v>372</v>
      </c>
      <c r="AJ142" s="172"/>
      <c r="AK142" s="167"/>
      <c r="AL142" s="167"/>
      <c r="AM142" s="168"/>
    </row>
    <row r="143" spans="1:39" s="265" customFormat="1" ht="73.5" customHeight="1">
      <c r="A143" s="162">
        <v>90</v>
      </c>
      <c r="B143" s="296" t="s">
        <v>344</v>
      </c>
      <c r="C143" s="280" t="s">
        <v>321</v>
      </c>
      <c r="D143" s="257" t="s">
        <v>322</v>
      </c>
      <c r="E143" s="293"/>
      <c r="F143" s="198"/>
      <c r="G143" s="162">
        <v>950</v>
      </c>
      <c r="H143" s="259" t="s">
        <v>38</v>
      </c>
      <c r="I143" s="207">
        <v>1</v>
      </c>
      <c r="J143" s="199"/>
      <c r="K143" s="293">
        <v>250000</v>
      </c>
      <c r="L143" s="188"/>
      <c r="M143" s="205"/>
      <c r="N143" s="221"/>
      <c r="O143" s="221"/>
      <c r="P143" s="221"/>
      <c r="Q143" s="171"/>
      <c r="R143" s="199">
        <v>1</v>
      </c>
      <c r="S143" s="221"/>
      <c r="T143" s="221"/>
      <c r="U143" s="165"/>
      <c r="V143" s="195"/>
      <c r="W143" s="165"/>
      <c r="X143" s="189"/>
      <c r="Y143" s="162"/>
      <c r="Z143" s="162"/>
      <c r="AA143" s="162"/>
      <c r="AB143" s="162"/>
      <c r="AC143" s="162"/>
      <c r="AD143" s="162"/>
      <c r="AE143" s="162"/>
      <c r="AF143" s="158"/>
      <c r="AG143" s="158"/>
      <c r="AH143" s="158"/>
      <c r="AI143" s="199" t="s">
        <v>372</v>
      </c>
      <c r="AJ143" s="172"/>
      <c r="AK143" s="190"/>
      <c r="AL143" s="190"/>
      <c r="AM143" s="221"/>
    </row>
    <row r="144" spans="1:39" s="265" customFormat="1" ht="73.5" customHeight="1">
      <c r="A144" s="162">
        <v>91</v>
      </c>
      <c r="B144" s="296" t="s">
        <v>344</v>
      </c>
      <c r="C144" s="280" t="s">
        <v>323</v>
      </c>
      <c r="D144" s="257" t="s">
        <v>324</v>
      </c>
      <c r="E144" s="293"/>
      <c r="F144" s="198"/>
      <c r="G144" s="162">
        <v>950</v>
      </c>
      <c r="H144" s="259" t="s">
        <v>38</v>
      </c>
      <c r="I144" s="207">
        <v>1</v>
      </c>
      <c r="J144" s="199"/>
      <c r="K144" s="293">
        <v>300000</v>
      </c>
      <c r="L144" s="188"/>
      <c r="M144" s="205"/>
      <c r="N144" s="221"/>
      <c r="O144" s="221"/>
      <c r="P144" s="221"/>
      <c r="Q144" s="165"/>
      <c r="R144" s="199">
        <v>1</v>
      </c>
      <c r="S144" s="221"/>
      <c r="T144" s="221"/>
      <c r="U144" s="165"/>
      <c r="V144" s="195"/>
      <c r="W144" s="165"/>
      <c r="X144" s="189"/>
      <c r="Y144" s="162"/>
      <c r="Z144" s="162"/>
      <c r="AA144" s="162"/>
      <c r="AB144" s="162"/>
      <c r="AC144" s="162"/>
      <c r="AD144" s="162"/>
      <c r="AE144" s="162"/>
      <c r="AF144" s="158"/>
      <c r="AG144" s="158"/>
      <c r="AH144" s="158"/>
      <c r="AI144" s="259" t="s">
        <v>373</v>
      </c>
      <c r="AJ144" s="172"/>
      <c r="AK144" s="190"/>
      <c r="AL144" s="190"/>
      <c r="AM144" s="221"/>
    </row>
    <row r="145" spans="1:39" s="265" customFormat="1" ht="73.5" customHeight="1">
      <c r="A145" s="162">
        <v>92</v>
      </c>
      <c r="B145" s="296" t="s">
        <v>344</v>
      </c>
      <c r="C145" s="280" t="s">
        <v>325</v>
      </c>
      <c r="D145" s="257" t="s">
        <v>326</v>
      </c>
      <c r="E145" s="293"/>
      <c r="F145" s="198"/>
      <c r="G145" s="162">
        <v>950</v>
      </c>
      <c r="H145" s="259" t="s">
        <v>38</v>
      </c>
      <c r="I145" s="207">
        <v>1</v>
      </c>
      <c r="J145" s="199"/>
      <c r="K145" s="293">
        <v>300000</v>
      </c>
      <c r="L145" s="188"/>
      <c r="M145" s="205"/>
      <c r="N145" s="221"/>
      <c r="O145" s="221"/>
      <c r="P145" s="221"/>
      <c r="Q145" s="165"/>
      <c r="R145" s="199">
        <v>1</v>
      </c>
      <c r="S145" s="221"/>
      <c r="T145" s="221"/>
      <c r="U145" s="165"/>
      <c r="V145" s="195"/>
      <c r="W145" s="165"/>
      <c r="X145" s="189"/>
      <c r="Y145" s="162"/>
      <c r="Z145" s="162"/>
      <c r="AA145" s="162"/>
      <c r="AB145" s="162"/>
      <c r="AC145" s="162"/>
      <c r="AD145" s="162"/>
      <c r="AE145" s="162"/>
      <c r="AF145" s="158"/>
      <c r="AG145" s="158"/>
      <c r="AH145" s="158"/>
      <c r="AI145" s="199" t="s">
        <v>372</v>
      </c>
      <c r="AJ145" s="172"/>
      <c r="AK145" s="190"/>
      <c r="AL145" s="190"/>
      <c r="AM145" s="221"/>
    </row>
    <row r="146" spans="1:39" s="265" customFormat="1" ht="73.5" customHeight="1">
      <c r="A146" s="162">
        <v>93</v>
      </c>
      <c r="B146" s="296" t="s">
        <v>344</v>
      </c>
      <c r="C146" s="280" t="s">
        <v>327</v>
      </c>
      <c r="D146" s="257" t="s">
        <v>328</v>
      </c>
      <c r="E146" s="293"/>
      <c r="F146" s="198"/>
      <c r="G146" s="162">
        <v>950</v>
      </c>
      <c r="H146" s="259" t="s">
        <v>38</v>
      </c>
      <c r="I146" s="207">
        <v>1</v>
      </c>
      <c r="J146" s="199"/>
      <c r="K146" s="293">
        <v>300000</v>
      </c>
      <c r="L146" s="188"/>
      <c r="M146" s="205"/>
      <c r="N146" s="221"/>
      <c r="O146" s="221"/>
      <c r="P146" s="221"/>
      <c r="Q146" s="165"/>
      <c r="R146" s="199">
        <v>1</v>
      </c>
      <c r="S146" s="221"/>
      <c r="T146" s="221"/>
      <c r="U146" s="165"/>
      <c r="V146" s="195"/>
      <c r="W146" s="165"/>
      <c r="X146" s="189"/>
      <c r="Y146" s="162"/>
      <c r="Z146" s="162"/>
      <c r="AA146" s="162"/>
      <c r="AB146" s="162"/>
      <c r="AC146" s="162"/>
      <c r="AD146" s="162"/>
      <c r="AE146" s="162"/>
      <c r="AF146" s="158"/>
      <c r="AG146" s="158"/>
      <c r="AH146" s="158"/>
      <c r="AI146" s="199" t="s">
        <v>372</v>
      </c>
      <c r="AJ146" s="172"/>
      <c r="AK146" s="190"/>
      <c r="AL146" s="190"/>
      <c r="AM146" s="221"/>
    </row>
    <row r="147" spans="1:39" s="265" customFormat="1" ht="73.5" customHeight="1">
      <c r="A147" s="162">
        <v>94</v>
      </c>
      <c r="B147" s="296" t="s">
        <v>343</v>
      </c>
      <c r="C147" s="280" t="s">
        <v>329</v>
      </c>
      <c r="D147" s="201" t="s">
        <v>386</v>
      </c>
      <c r="E147" s="293"/>
      <c r="F147" s="312"/>
      <c r="G147" s="162">
        <v>950</v>
      </c>
      <c r="H147" s="199" t="s">
        <v>42</v>
      </c>
      <c r="I147" s="207">
        <v>1</v>
      </c>
      <c r="J147" s="199"/>
      <c r="K147" s="293">
        <v>1000000</v>
      </c>
      <c r="L147" s="280"/>
      <c r="M147" s="313"/>
      <c r="N147" s="313"/>
      <c r="O147" s="313"/>
      <c r="P147" s="313"/>
      <c r="Q147" s="165"/>
      <c r="R147" s="199">
        <v>1</v>
      </c>
      <c r="S147" s="314"/>
      <c r="T147" s="314"/>
      <c r="U147" s="165"/>
      <c r="V147" s="314"/>
      <c r="W147" s="165"/>
      <c r="X147" s="189"/>
      <c r="Y147" s="162"/>
      <c r="Z147" s="162"/>
      <c r="AA147" s="162"/>
      <c r="AB147" s="162"/>
      <c r="AC147" s="162"/>
      <c r="AD147" s="162"/>
      <c r="AE147" s="162"/>
      <c r="AF147" s="158"/>
      <c r="AG147" s="158"/>
      <c r="AH147" s="158"/>
      <c r="AI147" s="199" t="s">
        <v>372</v>
      </c>
      <c r="AJ147" s="172"/>
      <c r="AK147" s="190"/>
      <c r="AL147" s="190"/>
      <c r="AM147" s="221"/>
    </row>
    <row r="148" spans="1:39" s="265" customFormat="1" ht="73.5" customHeight="1">
      <c r="A148" s="162">
        <v>95</v>
      </c>
      <c r="B148" s="158" t="s">
        <v>44</v>
      </c>
      <c r="C148" s="280" t="s">
        <v>330</v>
      </c>
      <c r="D148" s="257" t="s">
        <v>371</v>
      </c>
      <c r="E148" s="158"/>
      <c r="F148" s="161"/>
      <c r="G148" s="162">
        <v>950</v>
      </c>
      <c r="H148" s="199" t="s">
        <v>42</v>
      </c>
      <c r="I148" s="207">
        <v>1</v>
      </c>
      <c r="J148" s="164"/>
      <c r="K148" s="164">
        <v>200000</v>
      </c>
      <c r="L148" s="164"/>
      <c r="M148" s="164"/>
      <c r="N148" s="164"/>
      <c r="O148" s="164"/>
      <c r="P148" s="164"/>
      <c r="Q148" s="164"/>
      <c r="R148" s="199">
        <v>1</v>
      </c>
      <c r="S148" s="165"/>
      <c r="T148" s="162"/>
      <c r="U148" s="165"/>
      <c r="V148" s="165"/>
      <c r="W148" s="165"/>
      <c r="X148" s="189"/>
      <c r="Y148" s="162"/>
      <c r="Z148" s="162"/>
      <c r="AA148" s="162"/>
      <c r="AB148" s="162"/>
      <c r="AC148" s="162"/>
      <c r="AD148" s="162"/>
      <c r="AE148" s="162"/>
      <c r="AF148" s="158"/>
      <c r="AG148" s="158"/>
      <c r="AH148" s="158"/>
      <c r="AI148" s="199" t="s">
        <v>372</v>
      </c>
      <c r="AJ148" s="172"/>
      <c r="AK148" s="190"/>
      <c r="AL148" s="190"/>
      <c r="AM148" s="168"/>
    </row>
    <row r="149" spans="1:39" s="265" customFormat="1" ht="73.5" customHeight="1">
      <c r="A149" s="162">
        <v>96</v>
      </c>
      <c r="B149" s="296" t="s">
        <v>331</v>
      </c>
      <c r="C149" s="161" t="s">
        <v>388</v>
      </c>
      <c r="D149" s="257" t="s">
        <v>391</v>
      </c>
      <c r="E149" s="158"/>
      <c r="F149" s="161"/>
      <c r="G149" s="162">
        <v>950</v>
      </c>
      <c r="H149" s="199" t="s">
        <v>42</v>
      </c>
      <c r="I149" s="207">
        <v>1</v>
      </c>
      <c r="J149" s="164"/>
      <c r="K149" s="164">
        <v>100000</v>
      </c>
      <c r="L149" s="164"/>
      <c r="M149" s="164"/>
      <c r="N149" s="164"/>
      <c r="O149" s="164"/>
      <c r="P149" s="164"/>
      <c r="Q149" s="164"/>
      <c r="R149" s="199">
        <v>1</v>
      </c>
      <c r="S149" s="165"/>
      <c r="T149" s="162"/>
      <c r="U149" s="165"/>
      <c r="V149" s="165"/>
      <c r="W149" s="165"/>
      <c r="X149" s="189"/>
      <c r="Y149" s="162"/>
      <c r="Z149" s="162"/>
      <c r="AA149" s="162"/>
      <c r="AB149" s="162"/>
      <c r="AC149" s="162"/>
      <c r="AD149" s="162"/>
      <c r="AE149" s="162"/>
      <c r="AF149" s="158"/>
      <c r="AG149" s="158"/>
      <c r="AH149" s="158"/>
      <c r="AI149" s="199" t="s">
        <v>372</v>
      </c>
      <c r="AJ149" s="172"/>
      <c r="AK149" s="190"/>
      <c r="AL149" s="190"/>
      <c r="AM149" s="168"/>
    </row>
    <row r="150" spans="1:39" s="265" customFormat="1" ht="73.5" customHeight="1">
      <c r="A150" s="162">
        <v>97</v>
      </c>
      <c r="B150" s="296" t="s">
        <v>331</v>
      </c>
      <c r="C150" s="161" t="s">
        <v>389</v>
      </c>
      <c r="D150" s="257" t="s">
        <v>392</v>
      </c>
      <c r="E150" s="158"/>
      <c r="F150" s="161"/>
      <c r="G150" s="162">
        <v>950</v>
      </c>
      <c r="H150" s="199" t="s">
        <v>42</v>
      </c>
      <c r="I150" s="207">
        <v>1</v>
      </c>
      <c r="J150" s="164"/>
      <c r="K150" s="164">
        <v>50000</v>
      </c>
      <c r="L150" s="164"/>
      <c r="M150" s="164"/>
      <c r="N150" s="164"/>
      <c r="O150" s="164"/>
      <c r="P150" s="164"/>
      <c r="Q150" s="164"/>
      <c r="R150" s="199">
        <v>1</v>
      </c>
      <c r="S150" s="165"/>
      <c r="T150" s="162"/>
      <c r="U150" s="165"/>
      <c r="V150" s="165"/>
      <c r="W150" s="165"/>
      <c r="X150" s="189"/>
      <c r="Y150" s="162"/>
      <c r="Z150" s="162"/>
      <c r="AA150" s="162"/>
      <c r="AB150" s="162"/>
      <c r="AC150" s="162"/>
      <c r="AD150" s="162"/>
      <c r="AE150" s="162"/>
      <c r="AF150" s="158"/>
      <c r="AG150" s="158"/>
      <c r="AH150" s="158"/>
      <c r="AI150" s="199" t="s">
        <v>372</v>
      </c>
      <c r="AJ150" s="172"/>
      <c r="AK150" s="190"/>
      <c r="AL150" s="190"/>
      <c r="AM150" s="168"/>
    </row>
    <row r="151" spans="1:39" s="265" customFormat="1" ht="73.5" customHeight="1">
      <c r="A151" s="162">
        <v>98</v>
      </c>
      <c r="B151" s="158" t="s">
        <v>334</v>
      </c>
      <c r="C151" s="161" t="s">
        <v>400</v>
      </c>
      <c r="D151" s="257" t="s">
        <v>393</v>
      </c>
      <c r="E151" s="158"/>
      <c r="F151" s="161"/>
      <c r="G151" s="162">
        <v>950</v>
      </c>
      <c r="H151" s="199" t="s">
        <v>42</v>
      </c>
      <c r="I151" s="207">
        <v>1</v>
      </c>
      <c r="J151" s="164"/>
      <c r="K151" s="164">
        <v>1000000</v>
      </c>
      <c r="L151" s="164"/>
      <c r="M151" s="164"/>
      <c r="N151" s="164"/>
      <c r="O151" s="164"/>
      <c r="P151" s="164"/>
      <c r="Q151" s="164"/>
      <c r="R151" s="199">
        <v>1</v>
      </c>
      <c r="S151" s="165"/>
      <c r="T151" s="162"/>
      <c r="U151" s="165"/>
      <c r="V151" s="165"/>
      <c r="W151" s="165"/>
      <c r="X151" s="189"/>
      <c r="Y151" s="162"/>
      <c r="Z151" s="162"/>
      <c r="AA151" s="162"/>
      <c r="AB151" s="162"/>
      <c r="AC151" s="162"/>
      <c r="AD151" s="162"/>
      <c r="AE151" s="162"/>
      <c r="AF151" s="158"/>
      <c r="AG151" s="158"/>
      <c r="AH151" s="158"/>
      <c r="AI151" s="199" t="s">
        <v>372</v>
      </c>
      <c r="AJ151" s="172"/>
      <c r="AK151" s="190"/>
      <c r="AL151" s="190"/>
      <c r="AM151" s="168"/>
    </row>
    <row r="152" spans="1:39" s="256" customFormat="1" ht="44.25" customHeight="1">
      <c r="A152" s="361" t="s">
        <v>8</v>
      </c>
      <c r="B152" s="361"/>
      <c r="C152" s="361"/>
      <c r="D152" s="253"/>
      <c r="E152" s="253"/>
      <c r="F152" s="254"/>
      <c r="G152" s="254"/>
      <c r="H152" s="254"/>
      <c r="I152" s="315">
        <f>SUBTOTAL(9,I19:I142)</f>
        <v>68</v>
      </c>
      <c r="J152" s="315">
        <f t="shared" ref="J152:AF152" si="0">SUBTOTAL(9,J19:J142)</f>
        <v>56</v>
      </c>
      <c r="K152" s="316">
        <f t="shared" si="0"/>
        <v>41570000</v>
      </c>
      <c r="L152" s="316">
        <f t="shared" si="0"/>
        <v>4897461</v>
      </c>
      <c r="M152" s="316">
        <f t="shared" si="0"/>
        <v>8185562.6499999985</v>
      </c>
      <c r="N152" s="316">
        <f t="shared" si="0"/>
        <v>7081563.9100000001</v>
      </c>
      <c r="O152" s="316">
        <f t="shared" si="0"/>
        <v>99807.09</v>
      </c>
      <c r="P152" s="316">
        <f t="shared" si="0"/>
        <v>7181371.0699999994</v>
      </c>
      <c r="Q152" s="316">
        <f t="shared" si="0"/>
        <v>1233656</v>
      </c>
      <c r="R152" s="315">
        <f t="shared" si="0"/>
        <v>78</v>
      </c>
      <c r="S152" s="315">
        <f t="shared" si="0"/>
        <v>21</v>
      </c>
      <c r="T152" s="315">
        <f t="shared" si="0"/>
        <v>16</v>
      </c>
      <c r="U152" s="315">
        <f t="shared" si="0"/>
        <v>1</v>
      </c>
      <c r="V152" s="315">
        <f t="shared" si="0"/>
        <v>0</v>
      </c>
      <c r="W152" s="315">
        <f t="shared" si="0"/>
        <v>6</v>
      </c>
      <c r="X152" s="315">
        <f t="shared" si="0"/>
        <v>2</v>
      </c>
      <c r="Y152" s="315">
        <f t="shared" si="0"/>
        <v>0</v>
      </c>
      <c r="Z152" s="315">
        <f t="shared" si="0"/>
        <v>0</v>
      </c>
      <c r="AA152" s="315">
        <f t="shared" si="0"/>
        <v>0</v>
      </c>
      <c r="AB152" s="315">
        <f t="shared" si="0"/>
        <v>0</v>
      </c>
      <c r="AC152" s="315">
        <f t="shared" si="0"/>
        <v>0</v>
      </c>
      <c r="AD152" s="315">
        <f t="shared" si="0"/>
        <v>0</v>
      </c>
      <c r="AE152" s="315">
        <f t="shared" si="0"/>
        <v>0</v>
      </c>
      <c r="AF152" s="315">
        <f t="shared" si="0"/>
        <v>19275</v>
      </c>
      <c r="AG152" s="315">
        <f t="shared" ref="J152:AG152" si="1">SUBTOTAL(9,AG24:AG125)</f>
        <v>0</v>
      </c>
      <c r="AH152" s="317"/>
      <c r="AI152" s="255"/>
      <c r="AJ152" s="255"/>
      <c r="AK152" s="255"/>
      <c r="AL152" s="255"/>
      <c r="AM152" s="255"/>
    </row>
    <row r="153" spans="1:39" s="258" customFormat="1" ht="18" customHeight="1">
      <c r="A153" s="318"/>
      <c r="B153" s="318"/>
      <c r="C153" s="318"/>
      <c r="D153" s="319"/>
      <c r="E153" s="318"/>
      <c r="F153" s="318"/>
      <c r="G153" s="318"/>
      <c r="H153" s="318"/>
      <c r="I153" s="318"/>
      <c r="J153" s="318"/>
      <c r="K153" s="320"/>
      <c r="L153" s="320"/>
      <c r="M153" s="320"/>
      <c r="N153" s="318"/>
      <c r="O153" s="318"/>
      <c r="P153" s="318"/>
      <c r="Q153" s="318"/>
      <c r="R153" s="318"/>
      <c r="S153" s="318"/>
      <c r="T153" s="318"/>
      <c r="U153" s="318"/>
      <c r="V153" s="318"/>
      <c r="W153" s="321"/>
      <c r="X153" s="322"/>
      <c r="Y153" s="318"/>
      <c r="Z153" s="318"/>
      <c r="AA153" s="318"/>
      <c r="AB153" s="323"/>
      <c r="AC153" s="323"/>
      <c r="AD153" s="323"/>
      <c r="AE153" s="323"/>
      <c r="AF153" s="318"/>
      <c r="AG153" s="318"/>
      <c r="AH153" s="318"/>
      <c r="AI153" s="318"/>
      <c r="AJ153" s="318"/>
      <c r="AK153" s="322"/>
      <c r="AL153" s="318"/>
      <c r="AM153" s="318"/>
    </row>
    <row r="154" spans="1:39" ht="18" customHeight="1">
      <c r="A154" s="60"/>
      <c r="B154" s="60"/>
      <c r="C154" s="60"/>
      <c r="D154" s="126"/>
      <c r="E154" s="60"/>
      <c r="F154" s="60"/>
      <c r="G154" s="60"/>
      <c r="H154" s="60"/>
      <c r="I154" s="60"/>
      <c r="J154" s="60"/>
      <c r="K154" s="252"/>
      <c r="L154" s="252"/>
      <c r="M154" s="252"/>
      <c r="N154" s="252"/>
      <c r="O154" s="252"/>
      <c r="P154" s="252"/>
      <c r="Q154" s="252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142"/>
      <c r="AL154" s="60"/>
      <c r="AM154" s="60"/>
    </row>
    <row r="155" spans="1:39" ht="18" customHeight="1">
      <c r="A155" s="60"/>
      <c r="B155" s="60"/>
      <c r="C155" s="60"/>
      <c r="D155" s="126"/>
      <c r="E155" s="60"/>
      <c r="F155" s="60"/>
      <c r="G155" s="60"/>
      <c r="H155" s="60"/>
      <c r="I155" s="60"/>
      <c r="J155" s="60"/>
      <c r="K155" s="61"/>
      <c r="L155" s="61"/>
      <c r="M155" s="61"/>
      <c r="N155" s="60"/>
      <c r="O155" s="60"/>
      <c r="P155" s="60"/>
      <c r="Q155" s="60"/>
      <c r="R155" s="60"/>
      <c r="S155" s="60"/>
      <c r="T155" s="60"/>
      <c r="U155" s="60"/>
      <c r="V155" s="60"/>
      <c r="W155" s="62"/>
      <c r="X155" s="142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142"/>
      <c r="AL155" s="60"/>
      <c r="AM155" s="60"/>
    </row>
    <row r="156" spans="1:39" ht="18" customHeight="1">
      <c r="A156" s="60"/>
      <c r="B156" s="60"/>
      <c r="C156" s="60"/>
      <c r="D156" s="126"/>
      <c r="E156" s="60"/>
      <c r="F156" s="60"/>
      <c r="G156" s="60"/>
      <c r="H156" s="60"/>
      <c r="I156" s="60"/>
      <c r="J156" s="60"/>
      <c r="K156" s="61"/>
      <c r="L156" s="61"/>
      <c r="M156" s="61"/>
      <c r="N156" s="60"/>
      <c r="O156" s="60"/>
      <c r="P156" s="60"/>
      <c r="Q156" s="60"/>
      <c r="R156" s="60"/>
      <c r="S156" s="60"/>
      <c r="T156" s="60"/>
      <c r="U156" s="60"/>
      <c r="V156" s="60"/>
      <c r="W156" s="62"/>
      <c r="X156" s="142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142"/>
      <c r="AL156" s="60"/>
      <c r="AM156" s="60"/>
    </row>
    <row r="157" spans="1:39" ht="18" customHeight="1">
      <c r="A157" s="60"/>
      <c r="B157" s="60"/>
      <c r="C157" s="60"/>
      <c r="D157" s="126"/>
      <c r="E157" s="60"/>
      <c r="F157" s="60"/>
      <c r="G157" s="60"/>
      <c r="H157" s="60"/>
      <c r="I157" s="60"/>
      <c r="J157" s="60"/>
      <c r="K157" s="61"/>
      <c r="L157" s="61"/>
      <c r="M157" s="61"/>
      <c r="N157" s="60"/>
      <c r="O157" s="60"/>
      <c r="P157" s="60"/>
      <c r="Q157" s="60"/>
      <c r="R157" s="60"/>
      <c r="S157" s="60"/>
      <c r="T157" s="60"/>
      <c r="U157" s="60"/>
      <c r="V157" s="60"/>
      <c r="W157" s="62"/>
      <c r="X157" s="142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142"/>
      <c r="AL157" s="60"/>
      <c r="AM157" s="60"/>
    </row>
    <row r="158" spans="1:39" ht="18" customHeight="1">
      <c r="A158" s="37"/>
      <c r="B158" s="63"/>
      <c r="C158" s="63"/>
      <c r="D158" s="127"/>
      <c r="E158" s="63"/>
      <c r="F158" s="64"/>
      <c r="G158" s="64"/>
      <c r="H158" s="65"/>
      <c r="I158" s="65"/>
      <c r="J158" s="66"/>
      <c r="K158" s="67"/>
      <c r="L158" s="67"/>
      <c r="M158" s="67"/>
      <c r="N158" s="68"/>
      <c r="O158" s="68"/>
      <c r="P158" s="68"/>
      <c r="Q158" s="68"/>
      <c r="R158" s="69"/>
      <c r="S158" s="69"/>
      <c r="T158" s="69"/>
      <c r="U158" s="69"/>
      <c r="V158" s="69"/>
      <c r="W158" s="69"/>
      <c r="X158" s="147"/>
      <c r="Y158" s="69"/>
      <c r="Z158" s="69"/>
      <c r="AA158" s="70"/>
      <c r="AB158" s="70"/>
      <c r="AC158" s="70"/>
      <c r="AD158" s="70"/>
      <c r="AE158" s="70"/>
      <c r="AF158" s="70"/>
      <c r="AG158" s="70"/>
      <c r="AH158" s="70"/>
      <c r="AI158" s="71"/>
      <c r="AJ158" s="71"/>
      <c r="AK158" s="98"/>
      <c r="AL158" s="71"/>
      <c r="AM158" s="37"/>
    </row>
    <row r="159" spans="1:39" ht="18" customHeight="1">
      <c r="A159" s="37"/>
      <c r="B159" s="72"/>
      <c r="C159" s="73"/>
      <c r="D159" s="128"/>
      <c r="E159" s="73"/>
      <c r="F159" s="74"/>
      <c r="G159" s="74"/>
      <c r="H159" s="72" t="s">
        <v>70</v>
      </c>
      <c r="I159" s="75"/>
      <c r="J159" s="75"/>
      <c r="K159" s="71"/>
      <c r="L159" s="71"/>
      <c r="M159" s="71"/>
      <c r="N159" s="71"/>
      <c r="O159" s="76"/>
      <c r="P159" s="76"/>
      <c r="Q159" s="76"/>
      <c r="R159" s="37"/>
      <c r="S159" s="77"/>
      <c r="T159" s="77"/>
      <c r="U159" s="77"/>
      <c r="V159" s="77"/>
      <c r="W159" s="77"/>
      <c r="X159" s="148"/>
      <c r="Y159" s="77"/>
      <c r="Z159" s="77"/>
      <c r="AA159" s="70"/>
      <c r="AB159" s="70"/>
      <c r="AC159" s="70"/>
      <c r="AD159" s="70"/>
      <c r="AE159" s="70"/>
      <c r="AF159" s="70"/>
      <c r="AG159" s="70"/>
      <c r="AH159" s="70"/>
      <c r="AI159" s="71"/>
      <c r="AJ159" s="71"/>
      <c r="AK159" s="98"/>
      <c r="AL159" s="71"/>
      <c r="AM159" s="37"/>
    </row>
    <row r="160" spans="1:39" ht="29.25" customHeight="1">
      <c r="A160" s="37"/>
      <c r="B160" s="362"/>
      <c r="C160" s="362"/>
      <c r="D160" s="362"/>
      <c r="E160" s="362"/>
      <c r="F160" s="78"/>
      <c r="G160" s="78"/>
      <c r="H160" s="380" t="s">
        <v>71</v>
      </c>
      <c r="I160" s="380"/>
      <c r="J160" s="380"/>
      <c r="K160" s="380"/>
      <c r="L160" s="380"/>
      <c r="M160" s="380"/>
      <c r="N160" s="380"/>
      <c r="O160" s="380"/>
      <c r="P160" s="380"/>
      <c r="Q160" s="380"/>
      <c r="R160" s="380"/>
      <c r="S160" s="380"/>
      <c r="T160" s="376" t="s">
        <v>73</v>
      </c>
      <c r="U160" s="376"/>
      <c r="V160" s="376"/>
      <c r="W160" s="391" t="s">
        <v>74</v>
      </c>
      <c r="X160" s="392"/>
      <c r="Y160" s="392"/>
      <c r="Z160" s="393"/>
      <c r="AA160" s="70"/>
      <c r="AB160" s="353" t="s">
        <v>56</v>
      </c>
      <c r="AC160" s="353"/>
      <c r="AD160" s="353"/>
      <c r="AE160" s="353"/>
      <c r="AF160" s="353"/>
      <c r="AG160" s="353"/>
      <c r="AH160" s="353"/>
      <c r="AI160" s="353"/>
      <c r="AJ160" s="353"/>
      <c r="AK160" s="353"/>
      <c r="AL160" s="353"/>
      <c r="AM160" s="37"/>
    </row>
    <row r="161" spans="1:39" ht="36.75" customHeight="1">
      <c r="A161" s="37"/>
      <c r="B161" s="379"/>
      <c r="C161" s="379"/>
      <c r="D161" s="379"/>
      <c r="E161" s="379"/>
      <c r="F161" s="78"/>
      <c r="G161" s="78"/>
      <c r="H161" s="380" t="s">
        <v>94</v>
      </c>
      <c r="I161" s="380"/>
      <c r="J161" s="380"/>
      <c r="K161" s="380"/>
      <c r="L161" s="380"/>
      <c r="M161" s="380"/>
      <c r="N161" s="377" t="s">
        <v>113</v>
      </c>
      <c r="O161" s="377"/>
      <c r="P161" s="377"/>
      <c r="Q161" s="377"/>
      <c r="R161" s="377"/>
      <c r="S161" s="377"/>
      <c r="T161" s="376"/>
      <c r="U161" s="376"/>
      <c r="V161" s="376"/>
      <c r="W161" s="394"/>
      <c r="X161" s="395"/>
      <c r="Y161" s="395"/>
      <c r="Z161" s="396"/>
      <c r="AA161" s="70"/>
      <c r="AB161" s="347" t="s">
        <v>109</v>
      </c>
      <c r="AC161" s="348"/>
      <c r="AD161" s="348"/>
      <c r="AE161" s="349"/>
      <c r="AF161" s="350" t="s">
        <v>117</v>
      </c>
      <c r="AG161" s="351"/>
      <c r="AH161" s="351"/>
      <c r="AI161" s="351"/>
      <c r="AJ161" s="351"/>
      <c r="AK161" s="351"/>
      <c r="AL161" s="352"/>
      <c r="AM161" s="37"/>
    </row>
    <row r="162" spans="1:39" ht="29.25" customHeight="1">
      <c r="A162" s="37"/>
      <c r="B162" s="79"/>
      <c r="C162" s="79"/>
      <c r="D162" s="129"/>
      <c r="E162" s="79"/>
      <c r="F162" s="78"/>
      <c r="G162" s="78"/>
      <c r="H162" s="378" t="s">
        <v>72</v>
      </c>
      <c r="I162" s="378"/>
      <c r="J162" s="378"/>
      <c r="K162" s="378"/>
      <c r="L162" s="378"/>
      <c r="M162" s="378"/>
      <c r="N162" s="363" t="s">
        <v>86</v>
      </c>
      <c r="O162" s="363"/>
      <c r="P162" s="363"/>
      <c r="Q162" s="363"/>
      <c r="R162" s="363"/>
      <c r="S162" s="363"/>
      <c r="T162" s="364" t="s">
        <v>0</v>
      </c>
      <c r="U162" s="365"/>
      <c r="V162" s="366"/>
      <c r="W162" s="442" t="s">
        <v>75</v>
      </c>
      <c r="X162" s="443"/>
      <c r="Y162" s="443"/>
      <c r="Z162" s="444"/>
      <c r="AA162" s="70"/>
      <c r="AB162" s="342" t="s">
        <v>125</v>
      </c>
      <c r="AC162" s="340"/>
      <c r="AD162" s="340"/>
      <c r="AE162" s="343"/>
      <c r="AF162" s="80" t="s">
        <v>126</v>
      </c>
      <c r="AG162" s="81"/>
      <c r="AH162" s="69"/>
      <c r="AI162" s="82"/>
      <c r="AJ162" s="82"/>
      <c r="AK162" s="99"/>
      <c r="AL162" s="83"/>
      <c r="AM162" s="37"/>
    </row>
    <row r="163" spans="1:39" ht="34.5" customHeight="1">
      <c r="A163" s="37"/>
      <c r="B163" s="79"/>
      <c r="C163" s="79"/>
      <c r="D163" s="129"/>
      <c r="E163" s="79"/>
      <c r="F163" s="74"/>
      <c r="G163" s="74"/>
      <c r="H163" s="84" t="s">
        <v>81</v>
      </c>
      <c r="I163" s="381" t="s">
        <v>121</v>
      </c>
      <c r="J163" s="381"/>
      <c r="K163" s="381"/>
      <c r="L163" s="381"/>
      <c r="M163" s="382"/>
      <c r="N163" s="63" t="s">
        <v>81</v>
      </c>
      <c r="O163" s="85" t="s">
        <v>87</v>
      </c>
      <c r="P163" s="86"/>
      <c r="Q163" s="87"/>
      <c r="R163" s="41"/>
      <c r="S163" s="69"/>
      <c r="T163" s="367" t="s">
        <v>1</v>
      </c>
      <c r="U163" s="368"/>
      <c r="V163" s="369"/>
      <c r="W163" s="385" t="s">
        <v>76</v>
      </c>
      <c r="X163" s="386"/>
      <c r="Y163" s="386"/>
      <c r="Z163" s="387"/>
      <c r="AA163" s="70"/>
      <c r="AB163" s="88" t="s">
        <v>127</v>
      </c>
      <c r="AC163" s="89"/>
      <c r="AD163" s="89"/>
      <c r="AE163" s="90"/>
      <c r="AF163" s="80" t="s">
        <v>128</v>
      </c>
      <c r="AG163" s="81"/>
      <c r="AH163" s="69"/>
      <c r="AI163" s="82"/>
      <c r="AJ163" s="82"/>
      <c r="AK163" s="99"/>
      <c r="AL163" s="83"/>
      <c r="AM163" s="37"/>
    </row>
    <row r="164" spans="1:39" ht="18" customHeight="1">
      <c r="A164" s="37"/>
      <c r="B164" s="89"/>
      <c r="C164" s="89"/>
      <c r="D164" s="130"/>
      <c r="E164" s="89"/>
      <c r="F164" s="74"/>
      <c r="G164" s="74"/>
      <c r="H164" s="91" t="s">
        <v>119</v>
      </c>
      <c r="I164" s="383" t="s">
        <v>122</v>
      </c>
      <c r="J164" s="383"/>
      <c r="K164" s="383"/>
      <c r="L164" s="383"/>
      <c r="M164" s="384"/>
      <c r="N164" s="63" t="s">
        <v>82</v>
      </c>
      <c r="O164" s="85" t="s">
        <v>85</v>
      </c>
      <c r="P164" s="86"/>
      <c r="Q164" s="87"/>
      <c r="R164" s="41"/>
      <c r="S164" s="92"/>
      <c r="T164" s="370"/>
      <c r="U164" s="371"/>
      <c r="V164" s="372"/>
      <c r="W164" s="412"/>
      <c r="X164" s="413"/>
      <c r="Y164" s="413"/>
      <c r="Z164" s="414"/>
      <c r="AA164" s="70"/>
      <c r="AB164" s="88" t="s">
        <v>129</v>
      </c>
      <c r="AC164" s="89"/>
      <c r="AD164" s="89"/>
      <c r="AE164" s="90"/>
      <c r="AF164" s="80" t="s">
        <v>130</v>
      </c>
      <c r="AG164" s="81"/>
      <c r="AH164" s="69"/>
      <c r="AI164" s="82"/>
      <c r="AJ164" s="82"/>
      <c r="AK164" s="99"/>
      <c r="AL164" s="83"/>
      <c r="AM164" s="37"/>
    </row>
    <row r="165" spans="1:39" ht="18" customHeight="1">
      <c r="A165" s="37"/>
      <c r="B165" s="89"/>
      <c r="C165" s="89"/>
      <c r="D165" s="130"/>
      <c r="E165" s="89"/>
      <c r="F165" s="93"/>
      <c r="G165" s="93"/>
      <c r="H165" s="91" t="s">
        <v>120</v>
      </c>
      <c r="I165" s="383" t="s">
        <v>123</v>
      </c>
      <c r="J165" s="383"/>
      <c r="K165" s="383"/>
      <c r="L165" s="383"/>
      <c r="M165" s="384"/>
      <c r="N165" s="63" t="s">
        <v>83</v>
      </c>
      <c r="O165" s="63" t="s">
        <v>100</v>
      </c>
      <c r="P165" s="86"/>
      <c r="Q165" s="87"/>
      <c r="R165" s="41"/>
      <c r="S165" s="92"/>
      <c r="T165" s="370"/>
      <c r="U165" s="371"/>
      <c r="V165" s="372"/>
      <c r="W165" s="412"/>
      <c r="X165" s="413"/>
      <c r="Y165" s="413"/>
      <c r="Z165" s="414"/>
      <c r="AA165" s="70"/>
      <c r="AB165" s="88" t="s">
        <v>131</v>
      </c>
      <c r="AC165" s="89"/>
      <c r="AD165" s="89"/>
      <c r="AE165" s="90"/>
      <c r="AF165" s="80" t="s">
        <v>132</v>
      </c>
      <c r="AG165" s="81"/>
      <c r="AH165" s="69"/>
      <c r="AI165" s="82"/>
      <c r="AJ165" s="82"/>
      <c r="AK165" s="99"/>
      <c r="AL165" s="83"/>
      <c r="AM165" s="37"/>
    </row>
    <row r="166" spans="1:39" ht="18" customHeight="1">
      <c r="A166" s="37"/>
      <c r="B166" s="89"/>
      <c r="C166" s="89"/>
      <c r="D166" s="130"/>
      <c r="E166" s="89"/>
      <c r="F166" s="74"/>
      <c r="G166" s="74"/>
      <c r="H166" s="91" t="s">
        <v>84</v>
      </c>
      <c r="I166" s="383" t="s">
        <v>124</v>
      </c>
      <c r="J166" s="383"/>
      <c r="K166" s="383"/>
      <c r="L166" s="383"/>
      <c r="M166" s="384"/>
      <c r="N166" s="63" t="s">
        <v>84</v>
      </c>
      <c r="O166" s="94" t="s">
        <v>99</v>
      </c>
      <c r="P166" s="86"/>
      <c r="Q166" s="87"/>
      <c r="R166" s="41"/>
      <c r="S166" s="69"/>
      <c r="T166" s="370"/>
      <c r="U166" s="371"/>
      <c r="V166" s="372"/>
      <c r="W166" s="412"/>
      <c r="X166" s="413"/>
      <c r="Y166" s="413"/>
      <c r="Z166" s="414"/>
      <c r="AA166" s="70"/>
      <c r="AB166" s="88" t="s">
        <v>133</v>
      </c>
      <c r="AC166" s="89"/>
      <c r="AD166" s="89"/>
      <c r="AE166" s="90"/>
      <c r="AF166" s="80" t="s">
        <v>134</v>
      </c>
      <c r="AG166" s="81"/>
      <c r="AH166" s="69"/>
      <c r="AI166" s="82"/>
      <c r="AJ166" s="82"/>
      <c r="AK166" s="99"/>
      <c r="AL166" s="83"/>
      <c r="AM166" s="37"/>
    </row>
    <row r="167" spans="1:39" ht="18" customHeight="1">
      <c r="A167" s="37"/>
      <c r="B167" s="89"/>
      <c r="C167" s="89"/>
      <c r="D167" s="130"/>
      <c r="E167" s="89"/>
      <c r="F167" s="74"/>
      <c r="G167" s="74"/>
      <c r="H167" s="151"/>
      <c r="I167" s="95"/>
      <c r="J167" s="95"/>
      <c r="K167" s="95"/>
      <c r="L167" s="95"/>
      <c r="M167" s="96"/>
      <c r="N167" s="86"/>
      <c r="O167" s="86"/>
      <c r="P167" s="86"/>
      <c r="Q167" s="87"/>
      <c r="R167" s="41"/>
      <c r="S167" s="69"/>
      <c r="T167" s="373"/>
      <c r="U167" s="374"/>
      <c r="V167" s="375"/>
      <c r="W167" s="388"/>
      <c r="X167" s="389"/>
      <c r="Y167" s="389"/>
      <c r="Z167" s="390"/>
      <c r="AA167" s="70"/>
      <c r="AB167" s="88" t="s">
        <v>135</v>
      </c>
      <c r="AC167" s="89"/>
      <c r="AD167" s="89"/>
      <c r="AE167" s="90"/>
      <c r="AF167" s="80" t="s">
        <v>136</v>
      </c>
      <c r="AG167" s="81"/>
      <c r="AH167" s="69"/>
      <c r="AI167" s="82"/>
      <c r="AJ167" s="82"/>
      <c r="AK167" s="99"/>
      <c r="AL167" s="83"/>
      <c r="AM167" s="37"/>
    </row>
    <row r="168" spans="1:39" ht="18" customHeight="1">
      <c r="A168" s="37"/>
      <c r="B168" s="340"/>
      <c r="C168" s="340"/>
      <c r="D168" s="340"/>
      <c r="E168" s="340"/>
      <c r="F168" s="82"/>
      <c r="G168" s="82"/>
      <c r="H168" s="341" t="s">
        <v>137</v>
      </c>
      <c r="I168" s="341"/>
      <c r="J168" s="341"/>
      <c r="K168" s="341"/>
      <c r="L168" s="341"/>
      <c r="M168" s="341"/>
      <c r="N168" s="433" t="s">
        <v>95</v>
      </c>
      <c r="O168" s="434"/>
      <c r="P168" s="434"/>
      <c r="Q168" s="434"/>
      <c r="R168" s="434"/>
      <c r="S168" s="435"/>
      <c r="T168" s="415" t="s">
        <v>2</v>
      </c>
      <c r="U168" s="416"/>
      <c r="V168" s="417"/>
      <c r="W168" s="385" t="s">
        <v>77</v>
      </c>
      <c r="X168" s="386"/>
      <c r="Y168" s="386"/>
      <c r="Z168" s="387"/>
      <c r="AA168" s="37"/>
      <c r="AB168" s="88" t="s">
        <v>138</v>
      </c>
      <c r="AC168" s="89"/>
      <c r="AD168" s="89"/>
      <c r="AE168" s="90"/>
      <c r="AF168" s="80" t="s">
        <v>139</v>
      </c>
      <c r="AG168" s="97"/>
      <c r="AH168" s="41"/>
      <c r="AI168" s="41"/>
      <c r="AJ168" s="41"/>
      <c r="AK168" s="99"/>
      <c r="AL168" s="42"/>
      <c r="AM168" s="37"/>
    </row>
    <row r="169" spans="1:39" s="25" customFormat="1" ht="41.25" customHeight="1">
      <c r="A169" s="98"/>
      <c r="B169" s="340"/>
      <c r="C169" s="340"/>
      <c r="D169" s="340"/>
      <c r="E169" s="340"/>
      <c r="F169" s="99"/>
      <c r="G169" s="99"/>
      <c r="H169" s="341"/>
      <c r="I169" s="341"/>
      <c r="J169" s="341"/>
      <c r="K169" s="341"/>
      <c r="L169" s="341"/>
      <c r="M169" s="341"/>
      <c r="N169" s="436"/>
      <c r="O169" s="437"/>
      <c r="P169" s="437"/>
      <c r="Q169" s="437"/>
      <c r="R169" s="437"/>
      <c r="S169" s="438"/>
      <c r="T169" s="418"/>
      <c r="U169" s="419"/>
      <c r="V169" s="420"/>
      <c r="W169" s="388"/>
      <c r="X169" s="389"/>
      <c r="Y169" s="389"/>
      <c r="Z169" s="390"/>
      <c r="AA169" s="98"/>
      <c r="AB169" s="344" t="s">
        <v>140</v>
      </c>
      <c r="AC169" s="345"/>
      <c r="AD169" s="345"/>
      <c r="AE169" s="346"/>
      <c r="AF169" s="100" t="s">
        <v>141</v>
      </c>
      <c r="AG169" s="101"/>
      <c r="AH169" s="102"/>
      <c r="AI169" s="102"/>
      <c r="AJ169" s="102"/>
      <c r="AK169" s="102"/>
      <c r="AL169" s="103"/>
      <c r="AM169" s="98"/>
    </row>
    <row r="170" spans="1:39" ht="27" customHeight="1">
      <c r="A170" s="37"/>
      <c r="B170" s="104"/>
      <c r="C170" s="93"/>
      <c r="D170" s="131"/>
      <c r="E170" s="93"/>
      <c r="F170" s="82"/>
      <c r="G170" s="82"/>
      <c r="H170" s="341" t="s">
        <v>142</v>
      </c>
      <c r="I170" s="341"/>
      <c r="J170" s="341"/>
      <c r="K170" s="341"/>
      <c r="L170" s="341"/>
      <c r="M170" s="341"/>
      <c r="N170" s="436"/>
      <c r="O170" s="437"/>
      <c r="P170" s="437"/>
      <c r="Q170" s="437"/>
      <c r="R170" s="437"/>
      <c r="S170" s="438"/>
      <c r="T170" s="415" t="s">
        <v>3</v>
      </c>
      <c r="U170" s="416"/>
      <c r="V170" s="417"/>
      <c r="W170" s="385" t="s">
        <v>78</v>
      </c>
      <c r="X170" s="386"/>
      <c r="Y170" s="386"/>
      <c r="Z170" s="387"/>
      <c r="AA170" s="37"/>
      <c r="AB170" s="46" t="s">
        <v>118</v>
      </c>
      <c r="AC170" s="38"/>
      <c r="AD170" s="38"/>
      <c r="AE170" s="38"/>
      <c r="AF170" s="38"/>
      <c r="AG170" s="38"/>
      <c r="AH170" s="38"/>
      <c r="AI170" s="38"/>
      <c r="AJ170" s="38"/>
      <c r="AK170" s="143"/>
      <c r="AL170" s="39"/>
      <c r="AM170" s="37"/>
    </row>
    <row r="171" spans="1:39" ht="18" customHeight="1">
      <c r="A171" s="37"/>
      <c r="B171" s="94"/>
      <c r="C171" s="105"/>
      <c r="D171" s="131"/>
      <c r="E171" s="93"/>
      <c r="F171" s="82"/>
      <c r="G171" s="82"/>
      <c r="H171" s="341"/>
      <c r="I171" s="341"/>
      <c r="J171" s="341"/>
      <c r="K171" s="341"/>
      <c r="L171" s="341"/>
      <c r="M171" s="341"/>
      <c r="N171" s="439"/>
      <c r="O171" s="440"/>
      <c r="P171" s="440"/>
      <c r="Q171" s="440"/>
      <c r="R171" s="440"/>
      <c r="S171" s="441"/>
      <c r="T171" s="418"/>
      <c r="U171" s="419"/>
      <c r="V171" s="420"/>
      <c r="W171" s="388"/>
      <c r="X171" s="389"/>
      <c r="Y171" s="389"/>
      <c r="Z171" s="390"/>
      <c r="AA171" s="37"/>
      <c r="AB171" s="40" t="s">
        <v>110</v>
      </c>
      <c r="AC171" s="41"/>
      <c r="AD171" s="41"/>
      <c r="AE171" s="41"/>
      <c r="AF171" s="41"/>
      <c r="AG171" s="41"/>
      <c r="AH171" s="41"/>
      <c r="AI171" s="41"/>
      <c r="AJ171" s="41"/>
      <c r="AK171" s="99"/>
      <c r="AL171" s="42"/>
      <c r="AM171" s="37"/>
    </row>
    <row r="172" spans="1:39" ht="18" customHeight="1">
      <c r="A172" s="37"/>
      <c r="B172" s="63"/>
      <c r="C172" s="105"/>
      <c r="D172" s="131"/>
      <c r="E172" s="93"/>
      <c r="F172" s="82"/>
      <c r="G172" s="82"/>
      <c r="H172" s="341" t="s">
        <v>143</v>
      </c>
      <c r="I172" s="341"/>
      <c r="J172" s="341"/>
      <c r="K172" s="341"/>
      <c r="L172" s="341"/>
      <c r="M172" s="341"/>
      <c r="N172" s="397" t="s">
        <v>96</v>
      </c>
      <c r="O172" s="398"/>
      <c r="P172" s="398"/>
      <c r="Q172" s="398"/>
      <c r="R172" s="398"/>
      <c r="S172" s="399"/>
      <c r="T172" s="415" t="s">
        <v>4</v>
      </c>
      <c r="U172" s="416"/>
      <c r="V172" s="417"/>
      <c r="W172" s="385" t="s">
        <v>79</v>
      </c>
      <c r="X172" s="386"/>
      <c r="Y172" s="386"/>
      <c r="Z172" s="387"/>
      <c r="AA172" s="37"/>
      <c r="AB172" s="106" t="s">
        <v>111</v>
      </c>
      <c r="AC172" s="41"/>
      <c r="AD172" s="41"/>
      <c r="AE172" s="41"/>
      <c r="AF172" s="41"/>
      <c r="AG172" s="41"/>
      <c r="AH172" s="41"/>
      <c r="AI172" s="41"/>
      <c r="AJ172" s="41"/>
      <c r="AK172" s="99"/>
      <c r="AL172" s="42"/>
      <c r="AM172" s="37"/>
    </row>
    <row r="173" spans="1:39" ht="30.75" customHeight="1">
      <c r="A173" s="37"/>
      <c r="B173" s="63"/>
      <c r="C173" s="105"/>
      <c r="D173" s="131"/>
      <c r="E173" s="93"/>
      <c r="F173" s="82"/>
      <c r="G173" s="82"/>
      <c r="H173" s="341"/>
      <c r="I173" s="341"/>
      <c r="J173" s="341"/>
      <c r="K173" s="341"/>
      <c r="L173" s="341"/>
      <c r="M173" s="341"/>
      <c r="N173" s="400"/>
      <c r="O173" s="401"/>
      <c r="P173" s="401"/>
      <c r="Q173" s="401"/>
      <c r="R173" s="401"/>
      <c r="S173" s="402"/>
      <c r="T173" s="418"/>
      <c r="U173" s="419"/>
      <c r="V173" s="420"/>
      <c r="W173" s="388"/>
      <c r="X173" s="389"/>
      <c r="Y173" s="389"/>
      <c r="Z173" s="390"/>
      <c r="AA173" s="37"/>
      <c r="AB173" s="107" t="s">
        <v>112</v>
      </c>
      <c r="AC173" s="41"/>
      <c r="AD173" s="41"/>
      <c r="AE173" s="41"/>
      <c r="AF173" s="41"/>
      <c r="AG173" s="41"/>
      <c r="AH173" s="41"/>
      <c r="AI173" s="41"/>
      <c r="AJ173" s="41"/>
      <c r="AK173" s="99"/>
      <c r="AL173" s="42"/>
      <c r="AM173" s="37"/>
    </row>
    <row r="174" spans="1:39" ht="29.25" customHeight="1">
      <c r="A174" s="37"/>
      <c r="B174" s="63"/>
      <c r="C174" s="63"/>
      <c r="D174" s="131"/>
      <c r="E174" s="93"/>
      <c r="F174" s="82"/>
      <c r="G174" s="82"/>
      <c r="H174" s="341" t="s">
        <v>144</v>
      </c>
      <c r="I174" s="341"/>
      <c r="J174" s="341"/>
      <c r="K174" s="341"/>
      <c r="L174" s="341"/>
      <c r="M174" s="341"/>
      <c r="N174" s="397" t="s">
        <v>97</v>
      </c>
      <c r="O174" s="398"/>
      <c r="P174" s="398"/>
      <c r="Q174" s="398"/>
      <c r="R174" s="398"/>
      <c r="S174" s="399"/>
      <c r="T174" s="415" t="s">
        <v>5</v>
      </c>
      <c r="U174" s="416"/>
      <c r="V174" s="417"/>
      <c r="W174" s="385" t="s">
        <v>80</v>
      </c>
      <c r="X174" s="386"/>
      <c r="Y174" s="386"/>
      <c r="Z174" s="387"/>
      <c r="AA174" s="37"/>
      <c r="AB174" s="107" t="s">
        <v>114</v>
      </c>
      <c r="AC174" s="41"/>
      <c r="AD174" s="41"/>
      <c r="AE174" s="41"/>
      <c r="AF174" s="41"/>
      <c r="AG174" s="41"/>
      <c r="AH174" s="41"/>
      <c r="AI174" s="41"/>
      <c r="AJ174" s="41"/>
      <c r="AK174" s="99"/>
      <c r="AL174" s="42"/>
      <c r="AM174" s="37"/>
    </row>
    <row r="175" spans="1:39" ht="17.25" customHeight="1">
      <c r="A175" s="37"/>
      <c r="B175" s="63"/>
      <c r="C175" s="94"/>
      <c r="D175" s="131"/>
      <c r="E175" s="93"/>
      <c r="F175" s="82"/>
      <c r="G175" s="82"/>
      <c r="H175" s="341"/>
      <c r="I175" s="341"/>
      <c r="J175" s="341"/>
      <c r="K175" s="341"/>
      <c r="L175" s="341"/>
      <c r="M175" s="341"/>
      <c r="N175" s="400"/>
      <c r="O175" s="401"/>
      <c r="P175" s="401"/>
      <c r="Q175" s="401"/>
      <c r="R175" s="401"/>
      <c r="S175" s="402"/>
      <c r="T175" s="418"/>
      <c r="U175" s="419"/>
      <c r="V175" s="420"/>
      <c r="W175" s="388"/>
      <c r="X175" s="389"/>
      <c r="Y175" s="389"/>
      <c r="Z175" s="390"/>
      <c r="AA175" s="37"/>
      <c r="AB175" s="107" t="s">
        <v>115</v>
      </c>
      <c r="AC175" s="41"/>
      <c r="AD175" s="41"/>
      <c r="AE175" s="41"/>
      <c r="AF175" s="41"/>
      <c r="AG175" s="41"/>
      <c r="AH175" s="41"/>
      <c r="AI175" s="41"/>
      <c r="AJ175" s="41"/>
      <c r="AK175" s="99"/>
      <c r="AL175" s="42"/>
      <c r="AM175" s="37"/>
    </row>
    <row r="176" spans="1:39" ht="18" customHeight="1">
      <c r="A176" s="37"/>
      <c r="B176" s="41"/>
      <c r="C176" s="41"/>
      <c r="D176" s="132"/>
      <c r="E176" s="41"/>
      <c r="F176" s="41"/>
      <c r="G176" s="41"/>
      <c r="H176" s="341" t="s">
        <v>145</v>
      </c>
      <c r="I176" s="341"/>
      <c r="J176" s="341"/>
      <c r="K176" s="341"/>
      <c r="L176" s="341"/>
      <c r="M176" s="341"/>
      <c r="N176" s="403" t="s">
        <v>98</v>
      </c>
      <c r="O176" s="404"/>
      <c r="P176" s="404"/>
      <c r="Q176" s="404"/>
      <c r="R176" s="404"/>
      <c r="S176" s="405"/>
      <c r="T176" s="415" t="s">
        <v>6</v>
      </c>
      <c r="U176" s="416"/>
      <c r="V176" s="417"/>
      <c r="W176" s="424">
        <v>1</v>
      </c>
      <c r="X176" s="425"/>
      <c r="Y176" s="425"/>
      <c r="Z176" s="426"/>
      <c r="AA176" s="37"/>
      <c r="AB176" s="108" t="s">
        <v>116</v>
      </c>
      <c r="AC176" s="43"/>
      <c r="AD176" s="43"/>
      <c r="AE176" s="43"/>
      <c r="AF176" s="43"/>
      <c r="AG176" s="43"/>
      <c r="AH176" s="43"/>
      <c r="AI176" s="43"/>
      <c r="AJ176" s="43"/>
      <c r="AK176" s="102"/>
      <c r="AL176" s="44"/>
      <c r="AM176" s="37"/>
    </row>
    <row r="177" spans="1:39" ht="18" customHeight="1">
      <c r="A177" s="37"/>
      <c r="B177" s="37"/>
      <c r="C177" s="37"/>
      <c r="D177" s="133"/>
      <c r="E177" s="37"/>
      <c r="F177" s="37"/>
      <c r="G177" s="37"/>
      <c r="H177" s="341"/>
      <c r="I177" s="341"/>
      <c r="J177" s="341"/>
      <c r="K177" s="341"/>
      <c r="L177" s="341"/>
      <c r="M177" s="341"/>
      <c r="N177" s="406"/>
      <c r="O177" s="407"/>
      <c r="P177" s="407"/>
      <c r="Q177" s="407"/>
      <c r="R177" s="407"/>
      <c r="S177" s="408"/>
      <c r="T177" s="421"/>
      <c r="U177" s="422"/>
      <c r="V177" s="423"/>
      <c r="W177" s="427"/>
      <c r="X177" s="428"/>
      <c r="Y177" s="428"/>
      <c r="Z177" s="429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98"/>
      <c r="AL177" s="37"/>
      <c r="AM177" s="37"/>
    </row>
    <row r="178" spans="1:39" s="1" customFormat="1" ht="23.25" customHeight="1">
      <c r="A178" s="37"/>
      <c r="B178" s="37"/>
      <c r="C178" s="37"/>
      <c r="D178" s="133"/>
      <c r="E178" s="37"/>
      <c r="F178" s="37"/>
      <c r="G178" s="37"/>
      <c r="H178" s="341"/>
      <c r="I178" s="341"/>
      <c r="J178" s="341"/>
      <c r="K178" s="341"/>
      <c r="L178" s="341"/>
      <c r="M178" s="341"/>
      <c r="N178" s="409"/>
      <c r="O178" s="410"/>
      <c r="P178" s="410"/>
      <c r="Q178" s="410"/>
      <c r="R178" s="410"/>
      <c r="S178" s="411"/>
      <c r="T178" s="418"/>
      <c r="U178" s="419"/>
      <c r="V178" s="420"/>
      <c r="W178" s="430"/>
      <c r="X178" s="431"/>
      <c r="Y178" s="431"/>
      <c r="Z178" s="432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98"/>
      <c r="AL178" s="37"/>
      <c r="AM178" s="37"/>
    </row>
    <row r="179" spans="1:39" s="121" customFormat="1" ht="18" customHeight="1">
      <c r="A179" s="98"/>
      <c r="B179" s="98"/>
      <c r="C179" s="98"/>
      <c r="D179" s="134"/>
      <c r="E179" s="98"/>
      <c r="F179" s="98"/>
      <c r="G179" s="98"/>
      <c r="H179" s="152"/>
      <c r="I179" s="119"/>
      <c r="J179" s="119"/>
      <c r="K179" s="110"/>
      <c r="L179" s="110"/>
      <c r="M179" s="110"/>
      <c r="N179" s="120"/>
      <c r="O179" s="120"/>
      <c r="P179" s="120"/>
      <c r="Q179" s="120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</row>
    <row r="180" spans="1:39" s="1" customFormat="1" ht="18" customHeight="1">
      <c r="A180" s="37"/>
      <c r="B180" s="37"/>
      <c r="C180" s="37"/>
      <c r="D180" s="133"/>
      <c r="E180" s="37"/>
      <c r="F180" s="37"/>
      <c r="G180" s="37"/>
      <c r="H180" s="153"/>
      <c r="I180" s="109"/>
      <c r="J180" s="109"/>
      <c r="K180" s="110"/>
      <c r="L180" s="110"/>
      <c r="M180" s="110"/>
      <c r="N180" s="76"/>
      <c r="O180" s="76"/>
      <c r="P180" s="76"/>
      <c r="Q180" s="76"/>
      <c r="R180" s="37"/>
      <c r="S180" s="37"/>
      <c r="T180" s="37"/>
      <c r="U180" s="37"/>
      <c r="V180" s="37"/>
      <c r="W180" s="71"/>
      <c r="X180" s="98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98"/>
      <c r="AL180" s="37"/>
      <c r="AM180" s="37"/>
    </row>
    <row r="181" spans="1:39" s="1" customFormat="1" ht="18" customHeight="1">
      <c r="A181" s="37"/>
      <c r="B181" s="37"/>
      <c r="C181" s="37"/>
      <c r="D181" s="133"/>
      <c r="E181" s="37"/>
      <c r="F181" s="37"/>
      <c r="G181" s="37"/>
      <c r="H181" s="153"/>
      <c r="I181" s="109"/>
      <c r="J181" s="109"/>
      <c r="K181" s="110"/>
      <c r="L181" s="110"/>
      <c r="M181" s="110"/>
      <c r="N181" s="76"/>
      <c r="O181" s="76"/>
      <c r="P181" s="76"/>
      <c r="Q181" s="76"/>
      <c r="R181" s="37"/>
      <c r="S181" s="37"/>
      <c r="T181" s="37"/>
      <c r="U181" s="37"/>
      <c r="V181" s="37"/>
      <c r="W181" s="71"/>
      <c r="X181" s="98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98"/>
      <c r="AL181" s="37"/>
      <c r="AM181" s="37"/>
    </row>
    <row r="182" spans="1:39" s="1" customFormat="1" ht="18" customHeight="1">
      <c r="A182" s="37"/>
      <c r="B182" s="37"/>
      <c r="C182" s="37"/>
      <c r="D182" s="133"/>
      <c r="E182" s="37"/>
      <c r="F182" s="37"/>
      <c r="G182" s="37"/>
      <c r="H182" s="153"/>
      <c r="I182" s="111"/>
      <c r="J182" s="41"/>
      <c r="K182" s="110"/>
      <c r="L182" s="110"/>
      <c r="M182" s="110"/>
      <c r="N182" s="76"/>
      <c r="O182" s="76"/>
      <c r="P182" s="76"/>
      <c r="Q182" s="76"/>
      <c r="R182" s="37"/>
      <c r="S182" s="37"/>
      <c r="T182" s="37"/>
      <c r="U182" s="37"/>
      <c r="V182" s="37"/>
      <c r="W182" s="71"/>
      <c r="X182" s="98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98"/>
      <c r="AL182" s="37"/>
      <c r="AM182" s="37"/>
    </row>
    <row r="183" spans="1:39" s="1" customFormat="1" ht="18" customHeight="1">
      <c r="A183" s="37"/>
      <c r="B183" s="37"/>
      <c r="C183" s="37"/>
      <c r="D183" s="133"/>
      <c r="E183" s="37"/>
      <c r="F183" s="37"/>
      <c r="G183" s="37"/>
      <c r="H183" s="153"/>
      <c r="I183" s="111"/>
      <c r="J183" s="41"/>
      <c r="K183" s="110"/>
      <c r="L183" s="110"/>
      <c r="M183" s="110"/>
      <c r="N183" s="76"/>
      <c r="O183" s="76"/>
      <c r="P183" s="76"/>
      <c r="Q183" s="76"/>
      <c r="R183" s="37"/>
      <c r="S183" s="37"/>
      <c r="T183" s="37"/>
      <c r="U183" s="37"/>
      <c r="V183" s="37"/>
      <c r="W183" s="71"/>
      <c r="X183" s="98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98"/>
      <c r="AL183" s="37"/>
      <c r="AM183" s="37"/>
    </row>
    <row r="184" spans="1:39" s="1" customFormat="1" ht="18" customHeight="1">
      <c r="A184" s="37"/>
      <c r="B184" s="37"/>
      <c r="C184" s="37"/>
      <c r="D184" s="133"/>
      <c r="E184" s="37"/>
      <c r="F184" s="37"/>
      <c r="G184" s="37"/>
      <c r="H184" s="153"/>
      <c r="I184" s="41"/>
      <c r="J184" s="112"/>
      <c r="K184" s="110"/>
      <c r="L184" s="110"/>
      <c r="M184" s="110"/>
      <c r="N184" s="76"/>
      <c r="O184" s="76"/>
      <c r="P184" s="76"/>
      <c r="Q184" s="76"/>
      <c r="R184" s="37"/>
      <c r="S184" s="37"/>
      <c r="T184" s="37"/>
      <c r="U184" s="37"/>
      <c r="V184" s="37"/>
      <c r="W184" s="71"/>
      <c r="X184" s="98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98"/>
      <c r="AL184" s="37"/>
      <c r="AM184" s="37"/>
    </row>
    <row r="185" spans="1:39" s="1" customFormat="1" ht="18" customHeight="1">
      <c r="A185" s="37"/>
      <c r="B185" s="37"/>
      <c r="C185" s="37"/>
      <c r="D185" s="133"/>
      <c r="E185" s="37"/>
      <c r="F185" s="37"/>
      <c r="G185" s="37"/>
      <c r="H185" s="153"/>
      <c r="I185" s="41"/>
      <c r="J185" s="41"/>
      <c r="K185" s="110"/>
      <c r="L185" s="110"/>
      <c r="M185" s="110"/>
      <c r="N185" s="76"/>
      <c r="O185" s="76"/>
      <c r="P185" s="76"/>
      <c r="Q185" s="76"/>
      <c r="R185" s="37"/>
      <c r="S185" s="37"/>
      <c r="T185" s="37"/>
      <c r="U185" s="37"/>
      <c r="V185" s="37"/>
      <c r="W185" s="71"/>
      <c r="X185" s="98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98"/>
      <c r="AL185" s="37"/>
      <c r="AM185" s="37"/>
    </row>
    <row r="186" spans="1:39" s="1" customFormat="1" ht="18.75" customHeight="1">
      <c r="A186" s="37"/>
      <c r="B186" s="37"/>
      <c r="C186" s="37"/>
      <c r="D186" s="133"/>
      <c r="E186" s="37"/>
      <c r="F186" s="37"/>
      <c r="G186" s="37"/>
      <c r="H186" s="153"/>
      <c r="I186" s="112"/>
      <c r="J186" s="112"/>
      <c r="K186" s="110"/>
      <c r="L186" s="110"/>
      <c r="M186" s="110"/>
      <c r="N186" s="76"/>
      <c r="O186" s="76"/>
      <c r="P186" s="76"/>
      <c r="Q186" s="76"/>
      <c r="R186" s="37"/>
      <c r="S186" s="37"/>
      <c r="T186" s="37"/>
      <c r="U186" s="37"/>
      <c r="V186" s="37"/>
      <c r="W186" s="71"/>
      <c r="X186" s="98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98"/>
      <c r="AL186" s="37"/>
      <c r="AM186" s="37"/>
    </row>
    <row r="187" spans="1:39" s="1" customFormat="1" ht="18" customHeight="1">
      <c r="A187" s="37"/>
      <c r="B187" s="37"/>
      <c r="C187" s="37"/>
      <c r="D187" s="133"/>
      <c r="E187" s="37"/>
      <c r="F187" s="37"/>
      <c r="G187" s="37"/>
      <c r="H187" s="153"/>
      <c r="I187" s="112"/>
      <c r="J187" s="112"/>
      <c r="K187" s="110"/>
      <c r="L187" s="110"/>
      <c r="M187" s="110"/>
      <c r="N187" s="76"/>
      <c r="O187" s="76"/>
      <c r="P187" s="76"/>
      <c r="Q187" s="76"/>
      <c r="R187" s="37"/>
      <c r="S187" s="37"/>
      <c r="T187" s="37"/>
      <c r="U187" s="37"/>
      <c r="V187" s="37"/>
      <c r="W187" s="71"/>
      <c r="X187" s="98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98"/>
      <c r="AL187" s="37"/>
      <c r="AM187" s="37"/>
    </row>
    <row r="188" spans="1:39" ht="18" customHeight="1"/>
    <row r="189" spans="1:39" ht="18" customHeight="1"/>
    <row r="190" spans="1:39" ht="18" customHeight="1"/>
    <row r="191" spans="1:39" ht="18" customHeight="1"/>
    <row r="192" spans="1:39" ht="18" customHeight="1"/>
    <row r="193" spans="1:39" s="1" customFormat="1" ht="18" customHeight="1">
      <c r="A193"/>
      <c r="B193"/>
      <c r="C193"/>
      <c r="D193" s="124"/>
      <c r="E193"/>
      <c r="F193"/>
      <c r="G193"/>
      <c r="H193" s="10"/>
      <c r="I193" s="4"/>
      <c r="J193" s="15"/>
      <c r="K193" s="26"/>
      <c r="L193" s="26"/>
      <c r="M193" s="26"/>
      <c r="R193"/>
      <c r="S193"/>
      <c r="T193"/>
      <c r="U193"/>
      <c r="V193"/>
      <c r="W193" s="3"/>
      <c r="X193" s="25"/>
      <c r="Y193"/>
      <c r="Z193"/>
      <c r="AA193"/>
      <c r="AB193"/>
      <c r="AC193"/>
      <c r="AD193"/>
      <c r="AE193"/>
      <c r="AF193"/>
      <c r="AG193"/>
      <c r="AH193"/>
      <c r="AI193"/>
      <c r="AJ193"/>
      <c r="AK193" s="25"/>
      <c r="AL193"/>
      <c r="AM193"/>
    </row>
    <row r="194" spans="1:39" s="1" customFormat="1" ht="18" customHeight="1">
      <c r="A194"/>
      <c r="B194"/>
      <c r="C194"/>
      <c r="D194" s="124"/>
      <c r="E194"/>
      <c r="F194"/>
      <c r="G194"/>
      <c r="H194" s="10"/>
      <c r="I194" s="4"/>
      <c r="J194" s="15"/>
      <c r="K194" s="26"/>
      <c r="L194" s="26"/>
      <c r="M194" s="26"/>
      <c r="R194"/>
      <c r="S194"/>
      <c r="T194"/>
      <c r="U194"/>
      <c r="V194"/>
      <c r="W194" s="3"/>
      <c r="X194" s="25"/>
      <c r="Y194"/>
      <c r="Z194"/>
      <c r="AA194"/>
      <c r="AB194"/>
      <c r="AC194"/>
      <c r="AD194"/>
      <c r="AE194"/>
      <c r="AF194"/>
      <c r="AG194"/>
      <c r="AH194"/>
      <c r="AI194"/>
      <c r="AJ194"/>
      <c r="AK194" s="25"/>
      <c r="AL194"/>
      <c r="AM194"/>
    </row>
    <row r="195" spans="1:39" s="1" customFormat="1" ht="18" customHeight="1">
      <c r="A195"/>
      <c r="B195"/>
      <c r="C195"/>
      <c r="D195" s="124"/>
      <c r="E195"/>
      <c r="F195"/>
      <c r="G195"/>
      <c r="H195" s="10"/>
      <c r="I195" s="15"/>
      <c r="J195" s="15"/>
      <c r="K195" s="26"/>
      <c r="L195" s="26"/>
      <c r="M195" s="26"/>
      <c r="R195"/>
      <c r="S195"/>
      <c r="T195"/>
      <c r="U195"/>
      <c r="V195"/>
      <c r="W195" s="3"/>
      <c r="X195" s="25"/>
      <c r="Y195"/>
      <c r="Z195"/>
      <c r="AA195"/>
      <c r="AB195"/>
      <c r="AC195"/>
      <c r="AD195"/>
      <c r="AE195"/>
      <c r="AF195"/>
      <c r="AG195"/>
      <c r="AH195"/>
      <c r="AI195"/>
      <c r="AJ195"/>
      <c r="AK195" s="25"/>
      <c r="AL195"/>
      <c r="AM195"/>
    </row>
    <row r="196" spans="1:39" s="1" customFormat="1" ht="18" customHeight="1">
      <c r="A196"/>
      <c r="B196"/>
      <c r="C196"/>
      <c r="D196" s="124"/>
      <c r="E196"/>
      <c r="F196"/>
      <c r="G196"/>
      <c r="H196" s="10"/>
      <c r="I196" s="15"/>
      <c r="J196" s="15"/>
      <c r="K196" s="26"/>
      <c r="L196" s="26"/>
      <c r="M196" s="26"/>
      <c r="R196"/>
      <c r="S196"/>
      <c r="T196"/>
      <c r="U196"/>
      <c r="V196"/>
      <c r="W196" s="3"/>
      <c r="X196" s="25"/>
      <c r="Y196"/>
      <c r="Z196"/>
      <c r="AA196"/>
      <c r="AB196"/>
      <c r="AC196"/>
      <c r="AD196"/>
      <c r="AE196"/>
      <c r="AF196"/>
      <c r="AG196"/>
      <c r="AH196"/>
      <c r="AI196"/>
      <c r="AJ196"/>
      <c r="AK196" s="25"/>
      <c r="AL196"/>
      <c r="AM196"/>
    </row>
    <row r="197" spans="1:39" s="1" customFormat="1" ht="18" customHeight="1">
      <c r="A197"/>
      <c r="B197"/>
      <c r="C197"/>
      <c r="D197" s="124"/>
      <c r="E197"/>
      <c r="F197"/>
      <c r="G197"/>
      <c r="H197" s="10"/>
      <c r="I197" s="15"/>
      <c r="J197" s="15"/>
      <c r="K197" s="26"/>
      <c r="L197" s="26"/>
      <c r="M197" s="26"/>
      <c r="R197"/>
      <c r="S197"/>
      <c r="T197"/>
      <c r="U197"/>
      <c r="V197"/>
      <c r="W197" s="3"/>
      <c r="X197" s="25"/>
      <c r="Y197"/>
      <c r="Z197"/>
      <c r="AA197"/>
      <c r="AB197"/>
      <c r="AC197"/>
      <c r="AD197"/>
      <c r="AE197"/>
      <c r="AF197"/>
      <c r="AG197"/>
      <c r="AH197"/>
      <c r="AI197"/>
      <c r="AJ197"/>
      <c r="AK197" s="25"/>
      <c r="AL197"/>
      <c r="AM197"/>
    </row>
    <row r="198" spans="1:39" s="1" customFormat="1" ht="18" customHeight="1">
      <c r="A198"/>
      <c r="B198"/>
      <c r="C198"/>
      <c r="D198" s="124"/>
      <c r="E198"/>
      <c r="F198"/>
      <c r="G198"/>
      <c r="H198" s="10"/>
      <c r="I198" s="4"/>
      <c r="J198" s="15"/>
      <c r="K198" s="26"/>
      <c r="L198" s="26"/>
      <c r="M198" s="26"/>
      <c r="R198"/>
      <c r="S198"/>
      <c r="T198"/>
      <c r="U198"/>
      <c r="V198"/>
      <c r="W198" s="3"/>
      <c r="X198" s="25"/>
      <c r="Y198"/>
      <c r="Z198"/>
      <c r="AA198"/>
      <c r="AB198"/>
      <c r="AC198"/>
      <c r="AD198"/>
      <c r="AE198"/>
      <c r="AF198"/>
      <c r="AG198"/>
      <c r="AH198"/>
      <c r="AI198"/>
      <c r="AJ198"/>
      <c r="AK198" s="25"/>
      <c r="AL198"/>
      <c r="AM198"/>
    </row>
    <row r="199" spans="1:39" s="1" customFormat="1" ht="18" customHeight="1">
      <c r="A199"/>
      <c r="B199"/>
      <c r="C199"/>
      <c r="D199" s="124"/>
      <c r="E199"/>
      <c r="F199"/>
      <c r="G199"/>
      <c r="H199" s="10"/>
      <c r="I199" s="15"/>
      <c r="J199" s="15"/>
      <c r="K199" s="26"/>
      <c r="L199" s="26"/>
      <c r="M199" s="26"/>
      <c r="R199"/>
      <c r="S199"/>
      <c r="T199"/>
      <c r="U199"/>
      <c r="V199"/>
      <c r="W199" s="3"/>
      <c r="X199" s="25"/>
      <c r="Y199"/>
      <c r="Z199"/>
      <c r="AA199"/>
      <c r="AB199"/>
      <c r="AC199"/>
      <c r="AD199"/>
      <c r="AE199"/>
      <c r="AF199"/>
      <c r="AG199"/>
      <c r="AH199"/>
      <c r="AI199"/>
      <c r="AJ199"/>
      <c r="AK199" s="25"/>
      <c r="AL199"/>
      <c r="AM199"/>
    </row>
    <row r="200" spans="1:39" s="1" customFormat="1">
      <c r="A200"/>
      <c r="B200"/>
      <c r="C200"/>
      <c r="D200" s="124"/>
      <c r="E200"/>
      <c r="F200"/>
      <c r="G200"/>
      <c r="H200" s="10"/>
      <c r="I200" s="15"/>
      <c r="J200" s="15"/>
      <c r="K200" s="26"/>
      <c r="L200" s="26"/>
      <c r="M200" s="26"/>
      <c r="R200"/>
      <c r="S200"/>
      <c r="T200"/>
      <c r="U200"/>
      <c r="V200"/>
      <c r="W200" s="3"/>
      <c r="X200" s="25"/>
      <c r="Y200"/>
      <c r="Z200"/>
      <c r="AA200"/>
      <c r="AB200"/>
      <c r="AC200"/>
      <c r="AD200"/>
      <c r="AE200"/>
      <c r="AF200"/>
      <c r="AG200"/>
      <c r="AH200"/>
      <c r="AI200"/>
      <c r="AJ200"/>
      <c r="AK200" s="25"/>
      <c r="AL200"/>
      <c r="AM200"/>
    </row>
    <row r="201" spans="1:39" s="1" customFormat="1">
      <c r="A201"/>
      <c r="B201"/>
      <c r="C201"/>
      <c r="D201" s="124"/>
      <c r="E201"/>
      <c r="F201"/>
      <c r="G201"/>
      <c r="H201" s="10"/>
      <c r="I201" s="15"/>
      <c r="J201" s="15"/>
      <c r="K201" s="26"/>
      <c r="L201" s="26"/>
      <c r="M201" s="26"/>
      <c r="R201"/>
      <c r="S201"/>
      <c r="T201"/>
      <c r="U201"/>
      <c r="V201"/>
      <c r="W201" s="3"/>
      <c r="X201" s="25"/>
      <c r="Y201"/>
      <c r="Z201"/>
      <c r="AA201"/>
      <c r="AB201"/>
      <c r="AC201"/>
      <c r="AD201"/>
      <c r="AE201"/>
      <c r="AF201"/>
      <c r="AG201"/>
      <c r="AH201"/>
      <c r="AI201"/>
      <c r="AJ201"/>
      <c r="AK201" s="25"/>
      <c r="AL201"/>
      <c r="AM201"/>
    </row>
    <row r="202" spans="1:39" s="1" customFormat="1">
      <c r="A202"/>
      <c r="B202"/>
      <c r="C202"/>
      <c r="D202" s="124"/>
      <c r="E202"/>
      <c r="F202"/>
      <c r="G202"/>
      <c r="H202" s="10"/>
      <c r="I202" s="15"/>
      <c r="J202" s="15"/>
      <c r="K202" s="26"/>
      <c r="L202" s="26"/>
      <c r="M202" s="26"/>
      <c r="R202"/>
      <c r="S202"/>
      <c r="T202"/>
      <c r="U202"/>
      <c r="V202"/>
      <c r="W202" s="3"/>
      <c r="X202" s="25"/>
      <c r="Y202"/>
      <c r="Z202"/>
      <c r="AA202"/>
      <c r="AB202"/>
      <c r="AC202"/>
      <c r="AD202"/>
      <c r="AE202"/>
      <c r="AF202"/>
      <c r="AG202"/>
      <c r="AH202"/>
      <c r="AI202"/>
      <c r="AJ202"/>
      <c r="AK202" s="25"/>
      <c r="AL202"/>
      <c r="AM202"/>
    </row>
    <row r="203" spans="1:39" s="1" customFormat="1">
      <c r="A203"/>
      <c r="B203"/>
      <c r="C203"/>
      <c r="D203" s="124"/>
      <c r="E203"/>
      <c r="F203"/>
      <c r="G203"/>
      <c r="H203" s="10"/>
      <c r="I203" s="4"/>
      <c r="J203"/>
      <c r="K203" s="26"/>
      <c r="L203" s="26"/>
      <c r="M203" s="26"/>
      <c r="R203"/>
      <c r="S203"/>
      <c r="T203"/>
      <c r="U203"/>
      <c r="V203"/>
      <c r="W203" s="3"/>
      <c r="X203" s="25"/>
      <c r="Y203"/>
      <c r="Z203"/>
      <c r="AA203"/>
      <c r="AB203"/>
      <c r="AC203"/>
      <c r="AD203"/>
      <c r="AE203"/>
      <c r="AF203"/>
      <c r="AG203"/>
      <c r="AH203"/>
      <c r="AI203"/>
      <c r="AJ203"/>
      <c r="AK203" s="25"/>
      <c r="AL203"/>
      <c r="AM203"/>
    </row>
    <row r="204" spans="1:39" s="1" customFormat="1">
      <c r="A204"/>
      <c r="B204"/>
      <c r="C204"/>
      <c r="D204" s="124"/>
      <c r="E204"/>
      <c r="F204"/>
      <c r="G204"/>
      <c r="H204" s="10"/>
      <c r="I204" s="4"/>
      <c r="J204"/>
      <c r="K204" s="26"/>
      <c r="L204" s="26"/>
      <c r="M204" s="26"/>
      <c r="R204"/>
      <c r="S204"/>
      <c r="T204"/>
      <c r="U204"/>
      <c r="V204"/>
      <c r="W204" s="3"/>
      <c r="X204" s="25"/>
      <c r="Y204"/>
      <c r="Z204"/>
      <c r="AA204"/>
      <c r="AB204"/>
      <c r="AC204"/>
      <c r="AD204"/>
      <c r="AE204"/>
      <c r="AF204"/>
      <c r="AG204"/>
      <c r="AH204"/>
      <c r="AI204"/>
      <c r="AJ204"/>
      <c r="AK204" s="25"/>
      <c r="AL204"/>
      <c r="AM204"/>
    </row>
    <row r="205" spans="1:39" s="1" customFormat="1">
      <c r="A205"/>
      <c r="B205"/>
      <c r="C205"/>
      <c r="D205" s="124"/>
      <c r="E205"/>
      <c r="F205"/>
      <c r="G205"/>
      <c r="H205" s="10"/>
      <c r="I205" s="4"/>
      <c r="J205"/>
      <c r="K205" s="26"/>
      <c r="L205" s="26"/>
      <c r="M205" s="26"/>
      <c r="R205"/>
      <c r="S205"/>
      <c r="T205"/>
      <c r="U205"/>
      <c r="V205"/>
      <c r="W205" s="3"/>
      <c r="X205" s="25"/>
      <c r="Y205"/>
      <c r="Z205"/>
      <c r="AA205"/>
      <c r="AB205"/>
      <c r="AC205"/>
      <c r="AD205"/>
      <c r="AE205"/>
      <c r="AF205"/>
      <c r="AG205"/>
      <c r="AH205"/>
      <c r="AI205"/>
      <c r="AJ205"/>
      <c r="AK205" s="25"/>
      <c r="AL205"/>
      <c r="AM205"/>
    </row>
    <row r="206" spans="1:39" s="1" customFormat="1">
      <c r="A206"/>
      <c r="B206"/>
      <c r="C206"/>
      <c r="D206" s="124"/>
      <c r="E206"/>
      <c r="F206"/>
      <c r="G206"/>
      <c r="H206" s="10"/>
      <c r="I206" s="4"/>
      <c r="J206"/>
      <c r="K206" s="26"/>
      <c r="L206" s="26"/>
      <c r="M206" s="26"/>
      <c r="R206"/>
      <c r="S206"/>
      <c r="T206"/>
      <c r="U206"/>
      <c r="V206"/>
      <c r="W206" s="3"/>
      <c r="X206" s="25"/>
      <c r="Y206"/>
      <c r="Z206"/>
      <c r="AA206"/>
      <c r="AB206"/>
      <c r="AC206"/>
      <c r="AD206"/>
      <c r="AE206"/>
      <c r="AF206"/>
      <c r="AG206"/>
      <c r="AH206"/>
      <c r="AI206"/>
      <c r="AJ206"/>
      <c r="AK206" s="25"/>
      <c r="AL206"/>
      <c r="AM206"/>
    </row>
  </sheetData>
  <autoFilter ref="A8:AM151">
    <filterColumn colId="4" showButton="0"/>
    <filterColumn colId="8" showButton="0"/>
    <filterColumn colId="11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2" showButton="0"/>
  </autoFilter>
  <mergeCells count="73">
    <mergeCell ref="AM8:AM10"/>
    <mergeCell ref="N8:P9"/>
    <mergeCell ref="AG8:AH9"/>
    <mergeCell ref="W162:Z162"/>
    <mergeCell ref="W168:Z169"/>
    <mergeCell ref="AK8:AK10"/>
    <mergeCell ref="AL8:AL10"/>
    <mergeCell ref="R9:R10"/>
    <mergeCell ref="Q8:Q10"/>
    <mergeCell ref="AD9:AD10"/>
    <mergeCell ref="AB8:AE8"/>
    <mergeCell ref="AB9:AB10"/>
    <mergeCell ref="AC9:AC10"/>
    <mergeCell ref="AE9:AE10"/>
    <mergeCell ref="R8:AA8"/>
    <mergeCell ref="S9:V9"/>
    <mergeCell ref="W170:Z171"/>
    <mergeCell ref="W172:Z173"/>
    <mergeCell ref="W160:Z161"/>
    <mergeCell ref="N174:S175"/>
    <mergeCell ref="N176:S178"/>
    <mergeCell ref="W163:Z167"/>
    <mergeCell ref="T174:V175"/>
    <mergeCell ref="T176:V178"/>
    <mergeCell ref="W174:Z175"/>
    <mergeCell ref="W176:Z178"/>
    <mergeCell ref="N168:S171"/>
    <mergeCell ref="N172:S173"/>
    <mergeCell ref="T168:V169"/>
    <mergeCell ref="T170:V171"/>
    <mergeCell ref="T172:V173"/>
    <mergeCell ref="A152:C152"/>
    <mergeCell ref="B160:E160"/>
    <mergeCell ref="N162:S162"/>
    <mergeCell ref="T162:V162"/>
    <mergeCell ref="T163:V167"/>
    <mergeCell ref="T160:V161"/>
    <mergeCell ref="N161:S161"/>
    <mergeCell ref="H162:M162"/>
    <mergeCell ref="B161:E161"/>
    <mergeCell ref="H161:M161"/>
    <mergeCell ref="H160:S160"/>
    <mergeCell ref="I163:M163"/>
    <mergeCell ref="I164:M164"/>
    <mergeCell ref="I165:M165"/>
    <mergeCell ref="I166:M166"/>
    <mergeCell ref="AF8:AF10"/>
    <mergeCell ref="AI8:AI10"/>
    <mergeCell ref="AJ8:AJ10"/>
    <mergeCell ref="A2:X2"/>
    <mergeCell ref="K8:K10"/>
    <mergeCell ref="A4:AA4"/>
    <mergeCell ref="A8:A10"/>
    <mergeCell ref="B8:B10"/>
    <mergeCell ref="C8:C10"/>
    <mergeCell ref="D8:D10"/>
    <mergeCell ref="E8:F9"/>
    <mergeCell ref="G8:G10"/>
    <mergeCell ref="H8:H10"/>
    <mergeCell ref="I8:J9"/>
    <mergeCell ref="L8:M9"/>
    <mergeCell ref="AB162:AE162"/>
    <mergeCell ref="AB169:AE169"/>
    <mergeCell ref="AB161:AE161"/>
    <mergeCell ref="AF161:AL161"/>
    <mergeCell ref="AB160:AL160"/>
    <mergeCell ref="B169:E169"/>
    <mergeCell ref="H174:M175"/>
    <mergeCell ref="H176:M178"/>
    <mergeCell ref="H170:M171"/>
    <mergeCell ref="H172:M173"/>
    <mergeCell ref="H168:M169"/>
    <mergeCell ref="B168:E168"/>
  </mergeCells>
  <printOptions gridLines="1"/>
  <pageMargins left="0.21" right="0" top="0.17" bottom="0.5" header="0.17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C43"/>
  <sheetViews>
    <sheetView topLeftCell="A7" workbookViewId="0">
      <selection activeCell="F27" sqref="F27"/>
    </sheetView>
  </sheetViews>
  <sheetFormatPr defaultRowHeight="15"/>
  <cols>
    <col min="1" max="1" width="4" customWidth="1"/>
    <col min="2" max="2" width="11.140625" customWidth="1"/>
    <col min="3" max="3" width="7.140625" customWidth="1"/>
    <col min="4" max="4" width="6.42578125" customWidth="1"/>
    <col min="5" max="5" width="6.140625" customWidth="1"/>
    <col min="6" max="11" width="21.140625" customWidth="1"/>
    <col min="12" max="12" width="18.140625" customWidth="1"/>
    <col min="13" max="15" width="5" customWidth="1"/>
    <col min="16" max="17" width="3.42578125" customWidth="1"/>
    <col min="18" max="18" width="5.28515625" customWidth="1"/>
    <col min="19" max="22" width="3.42578125" customWidth="1"/>
    <col min="23" max="23" width="16.5703125" customWidth="1"/>
    <col min="24" max="24" width="13.140625" customWidth="1"/>
    <col min="25" max="25" width="14.140625" customWidth="1"/>
    <col min="26" max="26" width="16.7109375" customWidth="1"/>
  </cols>
  <sheetData>
    <row r="1" spans="1:29" ht="27.75" customHeight="1">
      <c r="A1" s="456" t="s">
        <v>52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</row>
    <row r="2" spans="1:29" ht="28.5" customHeight="1">
      <c r="A2" s="456" t="s">
        <v>517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</row>
    <row r="3" spans="1:29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5"/>
    </row>
    <row r="4" spans="1:29">
      <c r="A4" s="157"/>
      <c r="B4" s="6" t="s">
        <v>33</v>
      </c>
      <c r="C4" s="456" t="s">
        <v>518</v>
      </c>
      <c r="D4" s="456"/>
      <c r="E4" s="456"/>
      <c r="F4" s="456"/>
      <c r="G4" s="456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5"/>
    </row>
    <row r="5" spans="1:29">
      <c r="A5" s="157"/>
      <c r="B5" s="6" t="s">
        <v>34</v>
      </c>
      <c r="C5" s="456">
        <v>950</v>
      </c>
      <c r="D5" s="456"/>
      <c r="E5" s="456"/>
      <c r="F5" s="456"/>
      <c r="G5" s="456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5"/>
    </row>
    <row r="6" spans="1:29">
      <c r="A6" s="157"/>
      <c r="B6" s="6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5"/>
    </row>
    <row r="7" spans="1:29">
      <c r="A7" s="157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5"/>
    </row>
    <row r="8" spans="1:29" ht="36.75" customHeight="1">
      <c r="A8" s="457" t="s">
        <v>35</v>
      </c>
      <c r="B8" s="459" t="s">
        <v>9</v>
      </c>
      <c r="C8" s="458" t="s">
        <v>36</v>
      </c>
      <c r="D8" s="224" t="s">
        <v>16</v>
      </c>
      <c r="E8" s="225"/>
      <c r="F8" s="454" t="s">
        <v>11</v>
      </c>
      <c r="G8" s="454" t="s">
        <v>10</v>
      </c>
      <c r="H8" s="454"/>
      <c r="I8" s="454" t="s">
        <v>20</v>
      </c>
      <c r="J8" s="454"/>
      <c r="K8" s="454"/>
      <c r="L8" s="454" t="s">
        <v>25</v>
      </c>
      <c r="M8" s="463" t="s">
        <v>519</v>
      </c>
      <c r="N8" s="463"/>
      <c r="O8" s="463"/>
      <c r="P8" s="463"/>
      <c r="Q8" s="463"/>
      <c r="R8" s="463"/>
      <c r="S8" s="463"/>
      <c r="T8" s="463"/>
      <c r="U8" s="463"/>
      <c r="V8" s="463"/>
      <c r="W8" s="453" t="s">
        <v>92</v>
      </c>
      <c r="X8" s="453"/>
      <c r="Y8" s="453"/>
      <c r="Z8" s="453"/>
      <c r="AA8" s="454" t="s">
        <v>32</v>
      </c>
    </row>
    <row r="9" spans="1:29" ht="17.25" customHeight="1">
      <c r="A9" s="458"/>
      <c r="B9" s="460"/>
      <c r="C9" s="458"/>
      <c r="D9" s="226"/>
      <c r="E9" s="227"/>
      <c r="F9" s="454"/>
      <c r="G9" s="454"/>
      <c r="H9" s="454"/>
      <c r="I9" s="454"/>
      <c r="J9" s="454"/>
      <c r="K9" s="454"/>
      <c r="L9" s="454"/>
      <c r="M9" s="461" t="s">
        <v>0</v>
      </c>
      <c r="N9" s="463" t="s">
        <v>1</v>
      </c>
      <c r="O9" s="463"/>
      <c r="P9" s="463"/>
      <c r="Q9" s="463"/>
      <c r="R9" s="461" t="s">
        <v>2</v>
      </c>
      <c r="S9" s="461" t="s">
        <v>3</v>
      </c>
      <c r="T9" s="461" t="s">
        <v>4</v>
      </c>
      <c r="U9" s="461" t="s">
        <v>5</v>
      </c>
      <c r="V9" s="461" t="s">
        <v>6</v>
      </c>
      <c r="W9" s="455" t="s">
        <v>89</v>
      </c>
      <c r="X9" s="455" t="s">
        <v>90</v>
      </c>
      <c r="Y9" s="455" t="s">
        <v>88</v>
      </c>
      <c r="Z9" s="455" t="s">
        <v>91</v>
      </c>
      <c r="AA9" s="454"/>
    </row>
    <row r="10" spans="1:29" ht="81" customHeight="1">
      <c r="A10" s="458"/>
      <c r="B10" s="460"/>
      <c r="C10" s="458"/>
      <c r="D10" s="228" t="s">
        <v>15</v>
      </c>
      <c r="E10" s="228" t="s">
        <v>53</v>
      </c>
      <c r="F10" s="454"/>
      <c r="G10" s="229" t="s">
        <v>46</v>
      </c>
      <c r="H10" s="230" t="s">
        <v>47</v>
      </c>
      <c r="I10" s="231" t="s">
        <v>21</v>
      </c>
      <c r="J10" s="231" t="s">
        <v>23</v>
      </c>
      <c r="K10" s="231" t="s">
        <v>24</v>
      </c>
      <c r="L10" s="454"/>
      <c r="M10" s="462"/>
      <c r="N10" s="232" t="s">
        <v>17</v>
      </c>
      <c r="O10" s="232" t="s">
        <v>18</v>
      </c>
      <c r="P10" s="232" t="s">
        <v>37</v>
      </c>
      <c r="Q10" s="232" t="s">
        <v>19</v>
      </c>
      <c r="R10" s="462"/>
      <c r="S10" s="462"/>
      <c r="T10" s="462"/>
      <c r="U10" s="462"/>
      <c r="V10" s="462"/>
      <c r="W10" s="455"/>
      <c r="X10" s="455"/>
      <c r="Y10" s="455"/>
      <c r="Z10" s="455"/>
      <c r="AA10" s="454"/>
    </row>
    <row r="11" spans="1:29" s="25" customFormat="1" ht="17.25" customHeight="1">
      <c r="A11" s="238">
        <v>1</v>
      </c>
      <c r="B11" s="239" t="s">
        <v>48</v>
      </c>
      <c r="C11" s="233"/>
      <c r="D11" s="138"/>
      <c r="E11" s="138"/>
      <c r="F11" s="135"/>
      <c r="G11" s="235"/>
      <c r="H11" s="235"/>
      <c r="I11" s="235"/>
      <c r="J11" s="236"/>
      <c r="K11" s="241"/>
      <c r="L11" s="236"/>
      <c r="M11" s="325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241"/>
      <c r="Y11" s="138"/>
      <c r="Z11" s="135"/>
      <c r="AA11" s="138"/>
      <c r="AB11" s="27"/>
      <c r="AC11" s="29"/>
    </row>
    <row r="12" spans="1:29" s="25" customFormat="1" ht="17.25" customHeight="1">
      <c r="A12" s="238">
        <v>2</v>
      </c>
      <c r="B12" s="239" t="s">
        <v>49</v>
      </c>
      <c r="C12" s="233"/>
      <c r="D12" s="138"/>
      <c r="E12" s="138"/>
      <c r="F12" s="135"/>
      <c r="G12" s="235"/>
      <c r="H12" s="235"/>
      <c r="I12" s="235"/>
      <c r="J12" s="236"/>
      <c r="K12" s="241"/>
      <c r="L12" s="236"/>
      <c r="M12" s="325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241"/>
      <c r="Y12" s="138"/>
      <c r="Z12" s="135"/>
      <c r="AA12" s="150"/>
      <c r="AB12" s="27"/>
      <c r="AC12" s="29"/>
    </row>
    <row r="13" spans="1:29" s="3" customFormat="1" ht="17.25" customHeight="1">
      <c r="A13" s="501">
        <v>3</v>
      </c>
      <c r="B13" s="242" t="s">
        <v>38</v>
      </c>
      <c r="C13" s="502">
        <v>30</v>
      </c>
      <c r="D13" s="503">
        <v>30</v>
      </c>
      <c r="E13" s="503"/>
      <c r="F13" s="504">
        <v>10835000</v>
      </c>
      <c r="G13" s="240"/>
      <c r="H13" s="240">
        <v>6569893.3099999996</v>
      </c>
      <c r="I13" s="240">
        <v>4300062.71</v>
      </c>
      <c r="J13" s="240">
        <v>62594.18</v>
      </c>
      <c r="K13" s="240">
        <v>4362656.8899999997</v>
      </c>
      <c r="L13" s="505"/>
      <c r="M13" s="137">
        <v>13</v>
      </c>
      <c r="N13" s="137">
        <v>7</v>
      </c>
      <c r="O13" s="137">
        <v>3</v>
      </c>
      <c r="P13" s="137"/>
      <c r="Q13" s="137"/>
      <c r="R13" s="137">
        <v>6</v>
      </c>
      <c r="S13" s="137"/>
      <c r="T13" s="137"/>
      <c r="U13" s="137"/>
      <c r="V13" s="137">
        <v>1</v>
      </c>
      <c r="W13" s="240">
        <v>485435.99</v>
      </c>
      <c r="X13" s="240"/>
      <c r="Y13" s="240">
        <v>7281.53</v>
      </c>
      <c r="Z13" s="240">
        <v>492717.52</v>
      </c>
      <c r="AA13" s="505">
        <v>4686</v>
      </c>
      <c r="AB13" s="15"/>
      <c r="AC13" s="506"/>
    </row>
    <row r="14" spans="1:29" s="3" customFormat="1" ht="17.25" customHeight="1">
      <c r="A14" s="137">
        <v>4</v>
      </c>
      <c r="B14" s="242" t="s">
        <v>50</v>
      </c>
      <c r="C14" s="481">
        <v>26</v>
      </c>
      <c r="D14" s="507">
        <v>13</v>
      </c>
      <c r="E14" s="507">
        <v>13</v>
      </c>
      <c r="F14" s="508">
        <v>10865000</v>
      </c>
      <c r="G14" s="508">
        <v>2365000</v>
      </c>
      <c r="H14" s="508">
        <v>250000</v>
      </c>
      <c r="I14" s="508">
        <v>2547591.34</v>
      </c>
      <c r="J14" s="508">
        <v>33704.32</v>
      </c>
      <c r="K14" s="508">
        <v>2581295.6800000002</v>
      </c>
      <c r="L14" s="507"/>
      <c r="M14" s="507">
        <v>18</v>
      </c>
      <c r="N14" s="507"/>
      <c r="O14" s="507">
        <v>7</v>
      </c>
      <c r="P14" s="507"/>
      <c r="Q14" s="507"/>
      <c r="R14" s="507">
        <v>1</v>
      </c>
      <c r="S14" s="507"/>
      <c r="T14" s="507"/>
      <c r="U14" s="137"/>
      <c r="V14" s="137"/>
      <c r="W14" s="137"/>
      <c r="X14" s="509"/>
      <c r="Y14" s="137"/>
      <c r="Z14" s="137"/>
      <c r="AA14" s="505">
        <v>5957</v>
      </c>
      <c r="AB14" s="15"/>
      <c r="AC14" s="506"/>
    </row>
    <row r="15" spans="1:29" s="3" customFormat="1" ht="17.25" customHeight="1">
      <c r="A15" s="137">
        <v>5</v>
      </c>
      <c r="B15" s="242" t="s">
        <v>44</v>
      </c>
      <c r="C15" s="481">
        <v>2</v>
      </c>
      <c r="D15" s="481">
        <v>2</v>
      </c>
      <c r="E15" s="510"/>
      <c r="F15" s="240">
        <v>175000</v>
      </c>
      <c r="G15" s="240"/>
      <c r="H15" s="240">
        <v>74227.16</v>
      </c>
      <c r="I15" s="240">
        <v>72065.22</v>
      </c>
      <c r="J15" s="240">
        <v>1080.97</v>
      </c>
      <c r="K15" s="240">
        <v>73146.19</v>
      </c>
      <c r="L15" s="505"/>
      <c r="M15" s="137">
        <v>1</v>
      </c>
      <c r="N15" s="137"/>
      <c r="O15" s="137"/>
      <c r="P15" s="137">
        <v>1</v>
      </c>
      <c r="Q15" s="137"/>
      <c r="R15" s="137"/>
      <c r="S15" s="137"/>
      <c r="T15" s="137"/>
      <c r="U15" s="137"/>
      <c r="V15" s="137"/>
      <c r="W15" s="137"/>
      <c r="X15" s="509"/>
      <c r="Y15" s="137"/>
      <c r="Z15" s="137"/>
      <c r="AA15" s="505">
        <v>222</v>
      </c>
      <c r="AB15" s="511"/>
      <c r="AC15" s="506"/>
    </row>
    <row r="16" spans="1:29" s="3" customFormat="1" ht="17.25" customHeight="1">
      <c r="A16" s="137">
        <v>6</v>
      </c>
      <c r="B16" s="242" t="s">
        <v>42</v>
      </c>
      <c r="C16" s="481">
        <v>38</v>
      </c>
      <c r="D16" s="503">
        <v>38</v>
      </c>
      <c r="E16" s="503"/>
      <c r="F16" s="508">
        <v>11230000</v>
      </c>
      <c r="G16" s="512"/>
      <c r="H16" s="512">
        <v>4069851</v>
      </c>
      <c r="I16" s="513">
        <v>2718307.18</v>
      </c>
      <c r="J16" s="513">
        <v>40774.559999999998</v>
      </c>
      <c r="K16" s="513">
        <v>2758081.78</v>
      </c>
      <c r="L16" s="514"/>
      <c r="M16" s="137">
        <v>22</v>
      </c>
      <c r="N16" s="137">
        <v>4</v>
      </c>
      <c r="O16" s="137">
        <v>6</v>
      </c>
      <c r="P16" s="137">
        <v>1</v>
      </c>
      <c r="Q16" s="137"/>
      <c r="R16" s="137">
        <v>3</v>
      </c>
      <c r="S16" s="137">
        <v>2</v>
      </c>
      <c r="T16" s="137"/>
      <c r="U16" s="137"/>
      <c r="V16" s="137"/>
      <c r="W16" s="137"/>
      <c r="X16" s="509"/>
      <c r="Y16" s="137"/>
      <c r="Z16" s="505"/>
      <c r="AA16" s="505">
        <v>3675</v>
      </c>
      <c r="AB16" s="511"/>
      <c r="AC16" s="506"/>
    </row>
    <row r="17" spans="1:29" s="3" customFormat="1" ht="17.25" customHeight="1">
      <c r="A17" s="137">
        <v>7</v>
      </c>
      <c r="B17" s="242" t="s">
        <v>40</v>
      </c>
      <c r="C17" s="481"/>
      <c r="D17" s="510"/>
      <c r="E17" s="510"/>
      <c r="F17" s="505"/>
      <c r="G17" s="505"/>
      <c r="H17" s="505"/>
      <c r="I17" s="505"/>
      <c r="J17" s="515"/>
      <c r="K17" s="515"/>
      <c r="L17" s="515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505"/>
      <c r="Y17" s="137"/>
      <c r="Z17" s="505"/>
      <c r="AA17" s="505"/>
      <c r="AB17" s="511"/>
      <c r="AC17" s="506"/>
    </row>
    <row r="18" spans="1:29" ht="17.25" customHeight="1">
      <c r="A18" s="234">
        <v>8</v>
      </c>
      <c r="B18" s="242" t="s">
        <v>39</v>
      </c>
      <c r="C18" s="135">
        <v>45</v>
      </c>
      <c r="D18" s="499">
        <v>2</v>
      </c>
      <c r="E18" s="499">
        <v>43</v>
      </c>
      <c r="F18" s="500">
        <v>15000000</v>
      </c>
      <c r="G18" s="500">
        <v>2532461</v>
      </c>
      <c r="H18" s="500">
        <v>199967.1</v>
      </c>
      <c r="I18" s="500">
        <v>194142.82</v>
      </c>
      <c r="J18" s="500">
        <v>2912.14</v>
      </c>
      <c r="K18" s="500">
        <v>197054.96</v>
      </c>
      <c r="L18" s="500">
        <v>1233656</v>
      </c>
      <c r="M18" s="499">
        <v>33</v>
      </c>
      <c r="N18" s="499">
        <v>11</v>
      </c>
      <c r="O18" s="499">
        <v>1</v>
      </c>
      <c r="P18" s="499"/>
      <c r="Q18" s="499"/>
      <c r="R18" s="499"/>
      <c r="S18" s="499"/>
      <c r="T18" s="499"/>
      <c r="U18" s="499"/>
      <c r="V18" s="499"/>
      <c r="W18" s="234"/>
      <c r="X18" s="244"/>
      <c r="Y18" s="137"/>
      <c r="Z18" s="149"/>
      <c r="AA18" s="149">
        <v>7370</v>
      </c>
      <c r="AB18" s="16"/>
      <c r="AC18" s="4"/>
    </row>
    <row r="19" spans="1:29" s="25" customFormat="1" ht="17.25" customHeight="1">
      <c r="A19" s="138">
        <v>9</v>
      </c>
      <c r="B19" s="239" t="s">
        <v>41</v>
      </c>
      <c r="C19" s="135"/>
      <c r="D19" s="138"/>
      <c r="E19" s="138"/>
      <c r="F19" s="135"/>
      <c r="G19" s="245"/>
      <c r="H19" s="154"/>
      <c r="I19" s="245"/>
      <c r="J19" s="245"/>
      <c r="K19" s="154"/>
      <c r="L19" s="245"/>
      <c r="M19" s="245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246"/>
      <c r="Y19" s="138"/>
      <c r="Z19" s="150"/>
      <c r="AA19" s="150"/>
      <c r="AB19" s="28"/>
      <c r="AC19" s="29"/>
    </row>
    <row r="20" spans="1:29" ht="17.25" customHeight="1">
      <c r="A20" s="234">
        <v>10</v>
      </c>
      <c r="B20" s="242" t="s">
        <v>43</v>
      </c>
      <c r="C20" s="135"/>
      <c r="D20" s="234"/>
      <c r="E20" s="234"/>
      <c r="F20" s="135"/>
      <c r="G20" s="245"/>
      <c r="H20" s="245"/>
      <c r="I20" s="245"/>
      <c r="J20" s="245"/>
      <c r="K20" s="149"/>
      <c r="L20" s="247"/>
      <c r="M20" s="149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46"/>
      <c r="Y20" s="137"/>
      <c r="Z20" s="149"/>
      <c r="AA20" s="149"/>
      <c r="AB20" s="16"/>
      <c r="AC20" s="4"/>
    </row>
    <row r="21" spans="1:29" ht="17.25" customHeight="1">
      <c r="A21" s="234">
        <v>11</v>
      </c>
      <c r="B21" s="242" t="s">
        <v>51</v>
      </c>
      <c r="C21" s="135"/>
      <c r="D21" s="234"/>
      <c r="E21" s="234"/>
      <c r="F21" s="135"/>
      <c r="G21" s="245"/>
      <c r="H21" s="245"/>
      <c r="I21" s="245"/>
      <c r="J21" s="245"/>
      <c r="K21" s="234"/>
      <c r="L21" s="245"/>
      <c r="M21" s="237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47"/>
      <c r="Y21" s="149"/>
      <c r="Z21" s="149"/>
      <c r="AA21" s="149"/>
      <c r="AB21" s="16"/>
      <c r="AC21" s="4"/>
    </row>
    <row r="22" spans="1:29" ht="17.25" customHeight="1">
      <c r="A22" s="234"/>
      <c r="B22" s="242" t="s">
        <v>55</v>
      </c>
      <c r="C22" s="135"/>
      <c r="D22" s="234"/>
      <c r="E22" s="248"/>
      <c r="F22" s="243"/>
      <c r="G22" s="243"/>
      <c r="H22" s="243"/>
      <c r="I22" s="243"/>
      <c r="J22" s="243"/>
      <c r="K22" s="249"/>
      <c r="L22" s="243"/>
      <c r="M22" s="237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47"/>
      <c r="Y22" s="149"/>
      <c r="Z22" s="149"/>
      <c r="AA22" s="149"/>
      <c r="AB22" s="16"/>
      <c r="AC22" s="4"/>
    </row>
    <row r="23" spans="1:29" ht="24.75" customHeight="1">
      <c r="A23" s="466" t="s">
        <v>8</v>
      </c>
      <c r="B23" s="467"/>
      <c r="C23" s="250">
        <f>SUM(C13:C22)</f>
        <v>141</v>
      </c>
      <c r="D23" s="250">
        <f>SUM(D13:D22)</f>
        <v>85</v>
      </c>
      <c r="E23" s="250">
        <f t="shared" ref="E23:L23" si="0">SUM(E13:E22)</f>
        <v>56</v>
      </c>
      <c r="F23" s="251">
        <f t="shared" si="0"/>
        <v>48105000</v>
      </c>
      <c r="G23" s="251">
        <f t="shared" si="0"/>
        <v>4897461</v>
      </c>
      <c r="H23" s="251">
        <f t="shared" si="0"/>
        <v>11163938.569999998</v>
      </c>
      <c r="I23" s="251">
        <f t="shared" si="0"/>
        <v>9832169.2699999996</v>
      </c>
      <c r="J23" s="251">
        <f t="shared" si="0"/>
        <v>141066.17000000001</v>
      </c>
      <c r="K23" s="251">
        <f t="shared" si="0"/>
        <v>9972235.5000000019</v>
      </c>
      <c r="L23" s="251">
        <f t="shared" si="0"/>
        <v>1233656</v>
      </c>
      <c r="M23" s="324">
        <f t="shared" ref="G23:AA23" si="1">SUM(M12:M22)</f>
        <v>87</v>
      </c>
      <c r="N23" s="324">
        <f t="shared" si="1"/>
        <v>22</v>
      </c>
      <c r="O23" s="324">
        <f t="shared" si="1"/>
        <v>17</v>
      </c>
      <c r="P23" s="324">
        <f t="shared" si="1"/>
        <v>2</v>
      </c>
      <c r="Q23" s="324">
        <f t="shared" si="1"/>
        <v>0</v>
      </c>
      <c r="R23" s="324">
        <f t="shared" si="1"/>
        <v>10</v>
      </c>
      <c r="S23" s="324">
        <f t="shared" si="1"/>
        <v>2</v>
      </c>
      <c r="T23" s="324">
        <f t="shared" si="1"/>
        <v>0</v>
      </c>
      <c r="U23" s="324">
        <f t="shared" si="1"/>
        <v>0</v>
      </c>
      <c r="V23" s="324">
        <f t="shared" si="1"/>
        <v>1</v>
      </c>
      <c r="W23" s="251">
        <f t="shared" si="1"/>
        <v>485435.99</v>
      </c>
      <c r="X23" s="251">
        <f t="shared" si="1"/>
        <v>0</v>
      </c>
      <c r="Y23" s="251">
        <f t="shared" si="1"/>
        <v>7281.53</v>
      </c>
      <c r="Z23" s="251">
        <f t="shared" si="1"/>
        <v>492717.52</v>
      </c>
      <c r="AA23" s="324">
        <f>SUM(AA13:AA21)</f>
        <v>21910</v>
      </c>
      <c r="AB23" s="4"/>
      <c r="AC23" s="4"/>
    </row>
    <row r="24" spans="1:29" ht="22.5" customHeight="1">
      <c r="A24" s="24"/>
      <c r="B24" s="24"/>
      <c r="C24" s="17"/>
      <c r="D24" s="18"/>
      <c r="E24" s="18"/>
      <c r="F24" s="17"/>
      <c r="G24" s="19"/>
      <c r="H24" s="19"/>
      <c r="I24" s="19"/>
      <c r="J24" s="19"/>
      <c r="K24" s="20"/>
      <c r="L24" s="21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18"/>
      <c r="X24" s="23"/>
      <c r="Y24" s="4"/>
      <c r="Z24" s="4"/>
      <c r="AA24" s="4"/>
      <c r="AB24" s="4"/>
      <c r="AC24" s="4"/>
    </row>
    <row r="25" spans="1:29" ht="16.5" customHeight="1">
      <c r="A25" s="24"/>
      <c r="B25" s="31" t="s">
        <v>56</v>
      </c>
      <c r="C25" s="32"/>
      <c r="D25" s="32"/>
      <c r="E25" s="32"/>
      <c r="F25" s="32"/>
      <c r="G25" s="32"/>
      <c r="H25" s="33"/>
      <c r="I25" s="34"/>
      <c r="J25" s="34"/>
      <c r="K25" s="34"/>
      <c r="L25" s="34"/>
      <c r="M25" s="34"/>
      <c r="N25" s="34"/>
      <c r="O25" s="34"/>
      <c r="P25" s="22"/>
      <c r="Q25" s="22"/>
      <c r="R25" s="22"/>
      <c r="S25" s="22"/>
      <c r="T25" s="22"/>
      <c r="U25" s="22"/>
      <c r="V25" s="22"/>
      <c r="W25" s="18"/>
      <c r="X25" s="23"/>
      <c r="Y25" s="4"/>
      <c r="Z25" s="4"/>
      <c r="AA25" s="4"/>
      <c r="AB25" s="4"/>
      <c r="AC25" s="4"/>
    </row>
    <row r="26" spans="1:29" ht="16.5" customHeight="1">
      <c r="A26" s="24"/>
      <c r="B26" s="464" t="s">
        <v>57</v>
      </c>
      <c r="C26" s="464"/>
      <c r="D26" s="464"/>
      <c r="E26" s="464"/>
      <c r="F26" s="34"/>
      <c r="G26" s="34"/>
      <c r="H26" s="34" t="s">
        <v>58</v>
      </c>
      <c r="I26" s="34"/>
      <c r="J26" s="34"/>
      <c r="K26" s="34"/>
      <c r="L26" s="34"/>
      <c r="M26" s="34"/>
      <c r="N26" s="34"/>
      <c r="O26" s="34"/>
      <c r="P26" s="22"/>
      <c r="Q26" s="22"/>
      <c r="R26" s="22"/>
      <c r="S26" s="22"/>
      <c r="T26" s="22"/>
      <c r="U26" s="22"/>
      <c r="V26" s="22"/>
      <c r="W26" s="18"/>
      <c r="X26" s="23"/>
      <c r="Y26" s="4"/>
      <c r="Z26" s="4"/>
      <c r="AA26" s="4"/>
      <c r="AB26" s="4"/>
      <c r="AC26" s="4"/>
    </row>
    <row r="27" spans="1:29" ht="16.5" customHeight="1">
      <c r="A27" s="24"/>
      <c r="B27" s="464" t="s">
        <v>59</v>
      </c>
      <c r="C27" s="464"/>
      <c r="D27" s="464"/>
      <c r="E27" s="464"/>
      <c r="F27" s="34"/>
      <c r="G27" s="34"/>
      <c r="H27" s="34" t="s">
        <v>60</v>
      </c>
      <c r="I27" s="34"/>
      <c r="J27" s="34"/>
      <c r="K27" s="34"/>
      <c r="L27" s="34"/>
      <c r="M27" s="34"/>
      <c r="N27" s="34"/>
      <c r="O27" s="34"/>
      <c r="P27" s="22"/>
      <c r="Q27" s="22"/>
      <c r="R27" s="22"/>
      <c r="S27" s="22"/>
      <c r="T27" s="22"/>
      <c r="U27" s="22"/>
      <c r="V27" s="22"/>
      <c r="W27" s="18"/>
      <c r="X27" s="23"/>
      <c r="Y27" s="4"/>
      <c r="Z27" s="4"/>
      <c r="AA27" s="4"/>
      <c r="AB27" s="4"/>
      <c r="AC27" s="4"/>
    </row>
    <row r="28" spans="1:29" ht="16.5" customHeight="1">
      <c r="B28" s="464" t="s">
        <v>61</v>
      </c>
      <c r="C28" s="464"/>
      <c r="D28" s="464"/>
      <c r="E28" s="464"/>
      <c r="F28" s="34"/>
      <c r="G28" s="34"/>
      <c r="H28" s="35" t="s">
        <v>62</v>
      </c>
      <c r="I28" s="36"/>
      <c r="J28" s="36"/>
      <c r="K28" s="36"/>
      <c r="L28" s="34"/>
      <c r="M28" s="34"/>
      <c r="N28" s="34"/>
      <c r="O28" s="34"/>
      <c r="P28" s="10"/>
      <c r="Q28" s="10"/>
      <c r="R28" s="10"/>
      <c r="S28" s="10"/>
      <c r="T28" s="10"/>
      <c r="U28" s="10"/>
      <c r="V28" s="10"/>
      <c r="W28" s="10"/>
      <c r="X28" s="10"/>
    </row>
    <row r="29" spans="1:29" ht="16.5" customHeight="1">
      <c r="B29" s="464" t="s">
        <v>63</v>
      </c>
      <c r="C29" s="464"/>
      <c r="D29" s="464"/>
      <c r="E29" s="464"/>
      <c r="F29" s="34"/>
      <c r="G29" s="34"/>
      <c r="H29" s="465" t="s">
        <v>64</v>
      </c>
      <c r="I29" s="465"/>
      <c r="J29" s="465"/>
      <c r="K29" s="465"/>
      <c r="L29" s="465"/>
      <c r="M29" s="465"/>
      <c r="N29" s="465"/>
      <c r="O29" s="465"/>
      <c r="P29" s="10"/>
      <c r="Q29" s="10"/>
      <c r="R29" s="10"/>
      <c r="T29" s="10"/>
      <c r="U29" s="10"/>
    </row>
    <row r="30" spans="1:29" ht="16.5" customHeight="1">
      <c r="A30" s="24"/>
      <c r="B30" s="464" t="s">
        <v>65</v>
      </c>
      <c r="C30" s="464"/>
      <c r="D30" s="464"/>
      <c r="E30" s="46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22"/>
      <c r="Q30" s="22"/>
      <c r="R30" s="22"/>
      <c r="S30" s="22"/>
      <c r="T30" s="22"/>
      <c r="U30" s="22"/>
      <c r="V30" s="22"/>
      <c r="W30" s="18"/>
      <c r="X30" s="23"/>
      <c r="Y30" s="4"/>
      <c r="Z30" s="4"/>
      <c r="AA30" s="4"/>
      <c r="AB30" s="4"/>
      <c r="AC30" s="4"/>
    </row>
    <row r="31" spans="1:29" ht="16.5" customHeight="1">
      <c r="A31" s="24"/>
      <c r="B31" s="464" t="s">
        <v>66</v>
      </c>
      <c r="C31" s="464"/>
      <c r="D31" s="464"/>
      <c r="E31" s="46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22"/>
      <c r="Q31" s="22"/>
      <c r="R31" s="22"/>
      <c r="S31" s="22"/>
      <c r="T31" s="22"/>
      <c r="U31" s="22"/>
      <c r="V31" s="22"/>
      <c r="W31" s="18"/>
      <c r="X31" s="23"/>
      <c r="Y31" s="4"/>
      <c r="Z31" s="4"/>
      <c r="AA31" s="4"/>
      <c r="AB31" s="4"/>
      <c r="AC31" s="4"/>
    </row>
    <row r="32" spans="1:29" ht="16.5" customHeight="1">
      <c r="A32" s="24"/>
      <c r="B32" s="464" t="s">
        <v>67</v>
      </c>
      <c r="C32" s="464"/>
      <c r="D32" s="464"/>
      <c r="E32" s="46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22"/>
      <c r="Q32" s="22"/>
      <c r="R32" s="22"/>
      <c r="S32" s="22"/>
      <c r="T32" s="22"/>
      <c r="U32" s="22"/>
      <c r="V32" s="22"/>
      <c r="W32" s="18"/>
      <c r="X32" s="23"/>
      <c r="Y32" s="4"/>
      <c r="Z32" s="4"/>
      <c r="AA32" s="4"/>
      <c r="AB32" s="4"/>
      <c r="AC32" s="4"/>
    </row>
    <row r="33" spans="1:20" ht="16.5" customHeight="1">
      <c r="A33" s="7"/>
      <c r="B33" s="464" t="s">
        <v>68</v>
      </c>
      <c r="C33" s="464"/>
      <c r="D33" s="464"/>
      <c r="E33" s="46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20" ht="15.75">
      <c r="A34" s="9"/>
      <c r="B34" s="9"/>
      <c r="C34" s="9"/>
      <c r="D34" s="9"/>
      <c r="E34" s="9"/>
      <c r="F34" s="8"/>
      <c r="G34" s="8"/>
    </row>
    <row r="37" spans="1:20">
      <c r="L37" s="11"/>
      <c r="M37" s="11"/>
    </row>
    <row r="38" spans="1:20" ht="15.75">
      <c r="D38" s="12"/>
      <c r="E38" s="12"/>
      <c r="F38" s="13"/>
      <c r="G38" s="13"/>
      <c r="J38" s="13"/>
      <c r="K38" s="13"/>
      <c r="L38" s="12"/>
      <c r="M38" s="12"/>
      <c r="Q38" s="13"/>
      <c r="R38" s="13"/>
      <c r="S38" s="13"/>
      <c r="T38" s="13"/>
    </row>
    <row r="43" spans="1:20" ht="15.75">
      <c r="C43" s="14"/>
      <c r="H43" s="13"/>
      <c r="I43" s="13"/>
      <c r="N43" s="13"/>
      <c r="P43" s="13"/>
    </row>
  </sheetData>
  <mergeCells count="35">
    <mergeCell ref="I8:K9"/>
    <mergeCell ref="L8:L10"/>
    <mergeCell ref="B33:E33"/>
    <mergeCell ref="B29:E29"/>
    <mergeCell ref="H29:O29"/>
    <mergeCell ref="B30:E30"/>
    <mergeCell ref="B31:E31"/>
    <mergeCell ref="B32:E32"/>
    <mergeCell ref="B26:E26"/>
    <mergeCell ref="B27:E27"/>
    <mergeCell ref="B28:E28"/>
    <mergeCell ref="A23:B23"/>
    <mergeCell ref="F8:F10"/>
    <mergeCell ref="A1:X1"/>
    <mergeCell ref="A2:X2"/>
    <mergeCell ref="C4:G4"/>
    <mergeCell ref="C5:G5"/>
    <mergeCell ref="A8:A10"/>
    <mergeCell ref="B8:B10"/>
    <mergeCell ref="C8:C10"/>
    <mergeCell ref="V9:V10"/>
    <mergeCell ref="M8:V8"/>
    <mergeCell ref="N9:Q9"/>
    <mergeCell ref="M9:M10"/>
    <mergeCell ref="R9:R10"/>
    <mergeCell ref="S9:S10"/>
    <mergeCell ref="T9:T10"/>
    <mergeCell ref="U9:U10"/>
    <mergeCell ref="G8:H9"/>
    <mergeCell ref="W8:Z8"/>
    <mergeCell ref="AA8:AA10"/>
    <mergeCell ref="W9:W10"/>
    <mergeCell ref="X9:X10"/>
    <mergeCell ref="Y9:Y10"/>
    <mergeCell ref="Z9:Z10"/>
  </mergeCells>
  <pageMargins left="0.2" right="0" top="0.75" bottom="0.75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8"/>
  <sheetViews>
    <sheetView workbookViewId="0">
      <selection activeCell="D8" sqref="D8"/>
    </sheetView>
  </sheetViews>
  <sheetFormatPr defaultRowHeight="15"/>
  <cols>
    <col min="2" max="2" width="27.5703125" customWidth="1"/>
    <col min="4" max="4" width="28.140625" customWidth="1"/>
    <col min="5" max="5" width="23.7109375" customWidth="1"/>
    <col min="6" max="7" width="21.28515625" customWidth="1"/>
  </cols>
  <sheetData>
    <row r="2" spans="1:14" ht="26.25">
      <c r="B2" s="326" t="s">
        <v>523</v>
      </c>
      <c r="C2" s="326"/>
      <c r="D2" s="326"/>
      <c r="E2" s="37"/>
      <c r="F2" s="37"/>
      <c r="G2" s="37"/>
    </row>
    <row r="4" spans="1:14" ht="20.25">
      <c r="A4" s="477" t="s">
        <v>524</v>
      </c>
      <c r="B4" s="478" t="s">
        <v>525</v>
      </c>
      <c r="C4" s="479" t="s">
        <v>526</v>
      </c>
      <c r="D4" s="480" t="s">
        <v>527</v>
      </c>
      <c r="E4" s="480" t="s">
        <v>528</v>
      </c>
      <c r="F4" s="480" t="s">
        <v>529</v>
      </c>
      <c r="G4" s="471" t="s">
        <v>544</v>
      </c>
      <c r="H4" s="474" t="s">
        <v>530</v>
      </c>
      <c r="I4" s="474"/>
      <c r="J4" s="474"/>
      <c r="K4" s="474"/>
      <c r="L4" s="474"/>
    </row>
    <row r="5" spans="1:14" ht="20.25" customHeight="1">
      <c r="A5" s="477"/>
      <c r="B5" s="478"/>
      <c r="C5" s="479"/>
      <c r="D5" s="480"/>
      <c r="E5" s="480"/>
      <c r="F5" s="480"/>
      <c r="G5" s="472"/>
      <c r="H5" s="475" t="s">
        <v>0</v>
      </c>
      <c r="I5" s="475" t="s">
        <v>1</v>
      </c>
      <c r="J5" s="475" t="s">
        <v>2</v>
      </c>
      <c r="K5" s="475" t="s">
        <v>3</v>
      </c>
      <c r="L5" s="475" t="s">
        <v>4</v>
      </c>
    </row>
    <row r="6" spans="1:14" ht="39.75" customHeight="1">
      <c r="A6" s="477"/>
      <c r="B6" s="478"/>
      <c r="C6" s="479"/>
      <c r="D6" s="480"/>
      <c r="E6" s="480"/>
      <c r="F6" s="480"/>
      <c r="G6" s="473"/>
      <c r="H6" s="476"/>
      <c r="I6" s="476"/>
      <c r="J6" s="476"/>
      <c r="K6" s="476"/>
      <c r="L6" s="476"/>
    </row>
    <row r="7" spans="1:14" s="3" customFormat="1" ht="65.25" customHeight="1">
      <c r="A7" s="137">
        <v>1</v>
      </c>
      <c r="B7" s="327" t="s">
        <v>531</v>
      </c>
      <c r="C7" s="328">
        <v>58</v>
      </c>
      <c r="D7" s="516">
        <v>18310000</v>
      </c>
      <c r="E7" s="517">
        <v>10768686.15</v>
      </c>
      <c r="F7" s="329">
        <v>7391939.8200000003</v>
      </c>
      <c r="G7" s="329">
        <v>492717.52</v>
      </c>
      <c r="H7" s="518">
        <v>24</v>
      </c>
      <c r="I7" s="518">
        <v>10</v>
      </c>
      <c r="J7" s="518">
        <v>12</v>
      </c>
      <c r="K7" s="518">
        <v>11</v>
      </c>
      <c r="L7" s="518">
        <v>1</v>
      </c>
      <c r="N7" s="3">
        <f>SUM(H7:L7)</f>
        <v>58</v>
      </c>
    </row>
    <row r="8" spans="1:14" s="3" customFormat="1" ht="94.5" customHeight="1">
      <c r="A8" s="137">
        <v>2</v>
      </c>
      <c r="B8" s="327" t="s">
        <v>532</v>
      </c>
      <c r="C8" s="328">
        <v>43</v>
      </c>
      <c r="D8" s="330">
        <v>14680000</v>
      </c>
      <c r="E8" s="330">
        <v>2532461</v>
      </c>
      <c r="F8" s="329"/>
      <c r="G8" s="329"/>
      <c r="H8" s="331">
        <v>32</v>
      </c>
      <c r="I8" s="331">
        <v>11</v>
      </c>
      <c r="J8" s="331"/>
      <c r="K8" s="331"/>
      <c r="L8" s="331"/>
      <c r="M8" s="3">
        <f>SUM(H8:L8)</f>
        <v>43</v>
      </c>
    </row>
    <row r="9" spans="1:14" s="3" customFormat="1" ht="60.75">
      <c r="A9" s="137">
        <v>3</v>
      </c>
      <c r="B9" s="327" t="s">
        <v>533</v>
      </c>
      <c r="C9" s="328">
        <v>13</v>
      </c>
      <c r="D9" s="330">
        <v>6330000</v>
      </c>
      <c r="E9" s="330"/>
      <c r="F9" s="329"/>
      <c r="G9" s="329"/>
      <c r="H9" s="331">
        <v>13</v>
      </c>
      <c r="I9" s="331"/>
      <c r="J9" s="331"/>
      <c r="K9" s="331"/>
      <c r="L9" s="331"/>
    </row>
    <row r="10" spans="1:14" s="3" customFormat="1" ht="45" customHeight="1">
      <c r="A10" s="137">
        <v>4</v>
      </c>
      <c r="B10" s="519" t="s">
        <v>534</v>
      </c>
      <c r="C10" s="520">
        <v>12</v>
      </c>
      <c r="D10" s="521">
        <v>3835000</v>
      </c>
      <c r="E10" s="522">
        <v>2615000</v>
      </c>
      <c r="F10" s="522">
        <v>2581295.6800000002</v>
      </c>
      <c r="G10" s="522"/>
      <c r="H10" s="523">
        <v>4</v>
      </c>
      <c r="I10" s="523">
        <v>7</v>
      </c>
      <c r="J10" s="523">
        <v>1</v>
      </c>
      <c r="K10" s="523"/>
      <c r="L10" s="524"/>
    </row>
    <row r="11" spans="1:14" s="3" customFormat="1" ht="45.75" customHeight="1">
      <c r="A11" s="137">
        <v>5</v>
      </c>
      <c r="B11" s="525" t="s">
        <v>535</v>
      </c>
      <c r="C11" s="328">
        <v>3</v>
      </c>
      <c r="D11" s="516">
        <v>1500000</v>
      </c>
      <c r="E11" s="521">
        <v>145252.42000000001</v>
      </c>
      <c r="F11" s="521"/>
      <c r="G11" s="521"/>
      <c r="H11" s="523">
        <v>2</v>
      </c>
      <c r="I11" s="523">
        <v>1</v>
      </c>
      <c r="J11" s="523"/>
      <c r="K11" s="523"/>
      <c r="L11" s="524"/>
    </row>
    <row r="12" spans="1:14" s="3" customFormat="1" ht="40.5">
      <c r="A12" s="137">
        <v>6</v>
      </c>
      <c r="B12" s="526" t="s">
        <v>536</v>
      </c>
      <c r="C12" s="328">
        <v>1</v>
      </c>
      <c r="D12" s="521">
        <v>100000</v>
      </c>
      <c r="E12" s="521"/>
      <c r="F12" s="521"/>
      <c r="G12" s="521"/>
      <c r="H12" s="523">
        <v>1</v>
      </c>
      <c r="I12" s="523"/>
      <c r="J12" s="523"/>
      <c r="K12" s="523"/>
      <c r="L12" s="524"/>
    </row>
    <row r="13" spans="1:14" s="3" customFormat="1" ht="60" customHeight="1">
      <c r="A13" s="137">
        <v>7</v>
      </c>
      <c r="B13" s="328" t="s">
        <v>537</v>
      </c>
      <c r="C13" s="328">
        <v>11</v>
      </c>
      <c r="D13" s="521">
        <v>3350000</v>
      </c>
      <c r="E13" s="521"/>
      <c r="F13" s="521"/>
      <c r="G13" s="521"/>
      <c r="H13" s="523">
        <v>11</v>
      </c>
      <c r="I13" s="523"/>
      <c r="J13" s="523"/>
      <c r="K13" s="523"/>
      <c r="L13" s="524"/>
    </row>
    <row r="14" spans="1:14" ht="20.25">
      <c r="A14" s="468" t="s">
        <v>538</v>
      </c>
      <c r="B14" s="468"/>
      <c r="C14" s="332">
        <f>SUM(C7:C13)</f>
        <v>141</v>
      </c>
      <c r="D14" s="333">
        <f>SUM(D7:D13)</f>
        <v>48105000</v>
      </c>
      <c r="E14" s="333">
        <f>SUM(E7:E12)</f>
        <v>16061399.57</v>
      </c>
      <c r="F14" s="333"/>
      <c r="G14" s="333"/>
      <c r="H14" s="334">
        <f>SUM(H7:H13)</f>
        <v>87</v>
      </c>
      <c r="I14" s="334">
        <f>SUM(I7:I12)</f>
        <v>29</v>
      </c>
      <c r="J14" s="334">
        <f>SUM(J7:J11)</f>
        <v>13</v>
      </c>
      <c r="K14" s="334">
        <f>SUM(K7:K11)</f>
        <v>11</v>
      </c>
      <c r="L14" s="334">
        <f>SUM(L7:L11)</f>
        <v>1</v>
      </c>
    </row>
    <row r="16" spans="1:14" ht="18.75">
      <c r="B16" s="469" t="s">
        <v>539</v>
      </c>
      <c r="C16" s="469"/>
      <c r="E16" s="335" t="s">
        <v>540</v>
      </c>
      <c r="F16" s="335"/>
      <c r="G16" s="335"/>
      <c r="H16" s="335"/>
    </row>
    <row r="17" spans="2:11" ht="18.75">
      <c r="B17" s="470" t="s">
        <v>541</v>
      </c>
      <c r="C17" s="470"/>
      <c r="E17" s="336" t="s">
        <v>542</v>
      </c>
      <c r="F17" s="336"/>
      <c r="G17" s="336"/>
      <c r="H17" s="336"/>
    </row>
    <row r="18" spans="2:11" ht="18.75">
      <c r="B18" s="337" t="s">
        <v>543</v>
      </c>
      <c r="H18" s="338"/>
      <c r="K18" s="339">
        <f>SUM(H14:J14)</f>
        <v>129</v>
      </c>
    </row>
  </sheetData>
  <mergeCells count="16">
    <mergeCell ref="A14:B14"/>
    <mergeCell ref="B16:C16"/>
    <mergeCell ref="B17:C17"/>
    <mergeCell ref="G4:G6"/>
    <mergeCell ref="H4:L4"/>
    <mergeCell ref="H5:H6"/>
    <mergeCell ref="I5:I6"/>
    <mergeCell ref="J5:J6"/>
    <mergeCell ref="K5:K6"/>
    <mergeCell ref="L5:L6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Detail </vt:lpstr>
      <vt:lpstr>Summary </vt:lpstr>
      <vt:lpstr>Sheet1</vt:lpstr>
      <vt:lpstr>'Detail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2018-07-18T06:24:40Z</dcterms:modified>
</cp:coreProperties>
</file>