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6605" windowHeight="7635" activeTab="2"/>
  </bookViews>
  <sheets>
    <sheet name="Detail " sheetId="95" r:id="rId1"/>
    <sheet name="Summary " sheetId="97" r:id="rId2"/>
    <sheet name="Sheet1" sheetId="98" r:id="rId3"/>
  </sheets>
  <definedNames>
    <definedName name="_xlnm._FilterDatabase" localSheetId="0" hidden="1">'Detail '!$A$8:$AN$42</definedName>
    <definedName name="_xlnm.Print_Titles" localSheetId="0">'Detail '!$8:$10</definedName>
  </definedNames>
  <calcPr calcId="124519"/>
</workbook>
</file>

<file path=xl/calcChain.xml><?xml version="1.0" encoding="utf-8"?>
<calcChain xmlns="http://schemas.openxmlformats.org/spreadsheetml/2006/main">
  <c r="G10" i="98"/>
  <c r="F10"/>
  <c r="D10"/>
  <c r="C10"/>
  <c r="AA17" i="97"/>
  <c r="M17"/>
  <c r="D17"/>
  <c r="E17"/>
  <c r="F17"/>
  <c r="C17"/>
  <c r="L44" i="95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K44"/>
  <c r="AF21"/>
</calcChain>
</file>

<file path=xl/sharedStrings.xml><?xml version="1.0" encoding="utf-8"?>
<sst xmlns="http://schemas.openxmlformats.org/spreadsheetml/2006/main" count="262" uniqueCount="183">
  <si>
    <t>A</t>
  </si>
  <si>
    <t>B</t>
  </si>
  <si>
    <t>C</t>
  </si>
  <si>
    <t>D</t>
  </si>
  <si>
    <t>E</t>
  </si>
  <si>
    <t>F</t>
  </si>
  <si>
    <t>G</t>
  </si>
  <si>
    <t>Remarks</t>
  </si>
  <si>
    <t>Total</t>
  </si>
  <si>
    <t>Sector</t>
  </si>
  <si>
    <t>Total Estimate Cost
(Rs.)</t>
  </si>
  <si>
    <t>Allocation (Rs.)</t>
  </si>
  <si>
    <t>SN</t>
  </si>
  <si>
    <t>Name</t>
  </si>
  <si>
    <t>No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</si>
  <si>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</si>
  <si>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Construction</t>
  </si>
  <si>
    <t xml:space="preserve">Type of Project </t>
  </si>
  <si>
    <t>i</t>
  </si>
  <si>
    <t>ii</t>
  </si>
  <si>
    <t>iv</t>
  </si>
  <si>
    <t>Amount of Released Allocation (Rs)</t>
  </si>
  <si>
    <t>Without Adm (Rs)</t>
  </si>
  <si>
    <t>Key performance indicator</t>
  </si>
  <si>
    <t>Admin (1.5%) (Rs)</t>
  </si>
  <si>
    <t>Total (Rs)</t>
  </si>
  <si>
    <t>Agreement Cost (Rs)</t>
  </si>
  <si>
    <t>Measurement</t>
  </si>
  <si>
    <t>Value of mesurment</t>
  </si>
  <si>
    <t>Starting Date</t>
  </si>
  <si>
    <t>End Date</t>
  </si>
  <si>
    <t>Project No</t>
  </si>
  <si>
    <t>Project Name</t>
  </si>
  <si>
    <t>No of Beneficiaries</t>
  </si>
  <si>
    <t>Division</t>
  </si>
  <si>
    <t>Vote</t>
  </si>
  <si>
    <t>S.No.</t>
  </si>
  <si>
    <t>No of Total Projects</t>
  </si>
  <si>
    <t>iii</t>
  </si>
  <si>
    <t>SS</t>
  </si>
  <si>
    <t>Electorate Division</t>
  </si>
  <si>
    <t>With VAT</t>
  </si>
  <si>
    <t>Without VAT</t>
  </si>
  <si>
    <t xml:space="preserve">                          Decentralized Capital Budget Programme  -2018 - Colombo District</t>
  </si>
  <si>
    <t>Puchersing</t>
  </si>
  <si>
    <t xml:space="preserve"> G.N. Division </t>
  </si>
  <si>
    <t>* Projects should be categorized for following sectors</t>
  </si>
  <si>
    <r>
      <rPr>
        <b/>
        <sz val="11"/>
        <color theme="1"/>
        <rFont val="Times New Roman"/>
        <family val="1"/>
      </rPr>
      <t>WS</t>
    </r>
    <r>
      <rPr>
        <sz val="11"/>
        <color theme="1"/>
        <rFont val="Times New Roman"/>
        <family val="1"/>
      </rPr>
      <t>- Rural Water Supply</t>
    </r>
  </si>
  <si>
    <r>
      <rPr>
        <b/>
        <sz val="11"/>
        <color theme="1"/>
        <rFont val="Times New Roman"/>
        <family val="1"/>
      </rPr>
      <t>EL</t>
    </r>
    <r>
      <rPr>
        <sz val="11"/>
        <color theme="1"/>
        <rFont val="Times New Roman"/>
        <family val="1"/>
      </rPr>
      <t>- Rural Electricity</t>
    </r>
  </si>
  <si>
    <r>
      <rPr>
        <b/>
        <sz val="11"/>
        <color theme="1"/>
        <rFont val="Times New Roman"/>
        <family val="1"/>
      </rPr>
      <t>RA</t>
    </r>
    <r>
      <rPr>
        <sz val="11"/>
        <color theme="1"/>
        <rFont val="Times New Roman"/>
        <family val="1"/>
      </rPr>
      <t>- Rural Access</t>
    </r>
  </si>
  <si>
    <r>
      <rPr>
        <b/>
        <sz val="11"/>
        <color theme="1"/>
        <rFont val="Times New Roman"/>
        <family val="1"/>
      </rPr>
      <t>EI-</t>
    </r>
    <r>
      <rPr>
        <sz val="11"/>
        <color theme="1"/>
        <rFont val="Times New Roman"/>
        <family val="1"/>
      </rPr>
      <t xml:space="preserve">  Economic Infrastructure</t>
    </r>
  </si>
  <si>
    <r>
      <rPr>
        <b/>
        <sz val="11"/>
        <color theme="1"/>
        <rFont val="Times New Roman"/>
        <family val="1"/>
      </rPr>
      <t>RW</t>
    </r>
    <r>
      <rPr>
        <sz val="11"/>
        <color theme="1"/>
        <rFont val="Times New Roman"/>
        <family val="1"/>
      </rPr>
      <t>- Rural Welffare</t>
    </r>
  </si>
  <si>
    <r>
      <rPr>
        <b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- Community Development</t>
    </r>
  </si>
  <si>
    <r>
      <rPr>
        <b/>
        <sz val="11"/>
        <color theme="1"/>
        <rFont val="Times New Roman"/>
        <family val="1"/>
      </rPr>
      <t>MI</t>
    </r>
    <r>
      <rPr>
        <sz val="11"/>
        <color theme="1"/>
        <rFont val="Times New Roman"/>
        <family val="1"/>
      </rPr>
      <t>- Minor Irrigation</t>
    </r>
  </si>
  <si>
    <r>
      <rPr>
        <b/>
        <sz val="11"/>
        <color theme="1"/>
        <rFont val="Times New Roman"/>
        <family val="1"/>
      </rPr>
      <t>SW</t>
    </r>
    <r>
      <rPr>
        <sz val="11"/>
        <color theme="1"/>
        <rFont val="Times New Roman"/>
        <family val="1"/>
      </rPr>
      <t>- Social Welfare</t>
    </r>
  </si>
  <si>
    <t>Code of MP</t>
  </si>
  <si>
    <t>** Physical progress</t>
  </si>
  <si>
    <t>Description for rating</t>
  </si>
  <si>
    <t>Estimate is being / to be prepared and initial works started</t>
  </si>
  <si>
    <t>Rates</t>
  </si>
  <si>
    <t>Percentage Ranges</t>
  </si>
  <si>
    <t>(0 - 5)%</t>
  </si>
  <si>
    <t>(6 - 25)%</t>
  </si>
  <si>
    <t>(26 - 40)%</t>
  </si>
  <si>
    <t>(41 - 60)%</t>
  </si>
  <si>
    <t>(61 - 80)%</t>
  </si>
  <si>
    <t>(81 - 99)%</t>
  </si>
  <si>
    <t>B1</t>
  </si>
  <si>
    <t>B2</t>
  </si>
  <si>
    <t xml:space="preserve">B3 </t>
  </si>
  <si>
    <t>B4</t>
  </si>
  <si>
    <t xml:space="preserve">Requirements Received </t>
  </si>
  <si>
    <t>Requirements Not Called</t>
  </si>
  <si>
    <t>Requirements Called</t>
  </si>
  <si>
    <t>Admin Cost (Rs)</t>
  </si>
  <si>
    <t>Expenditure (Work Done)(Rs)</t>
  </si>
  <si>
    <t>Vat (Rs)</t>
  </si>
  <si>
    <t xml:space="preserve"> Total Expenditure (Rs)</t>
  </si>
  <si>
    <t>Financial Progress</t>
  </si>
  <si>
    <t>CBO/ Contractor</t>
  </si>
  <si>
    <r>
      <t xml:space="preserve">WS - </t>
    </r>
    <r>
      <rPr>
        <sz val="10"/>
        <color theme="1"/>
        <rFont val="Times New Roman"/>
        <family val="1"/>
      </rPr>
      <t>Rural Water Supply</t>
    </r>
  </si>
  <si>
    <r>
      <t xml:space="preserve">RA  - </t>
    </r>
    <r>
      <rPr>
        <sz val="10"/>
        <color theme="1"/>
        <rFont val="Times New Roman"/>
        <family val="1"/>
      </rPr>
      <t>Rural Access</t>
    </r>
  </si>
  <si>
    <r>
      <t xml:space="preserve">EI  -   </t>
    </r>
    <r>
      <rPr>
        <sz val="10"/>
        <color theme="1"/>
        <rFont val="Times New Roman"/>
        <family val="1"/>
      </rPr>
      <t>Economic Infrastructure</t>
    </r>
  </si>
  <si>
    <r>
      <t xml:space="preserve">RE  - </t>
    </r>
    <r>
      <rPr>
        <sz val="10"/>
        <color theme="1"/>
        <rFont val="Times New Roman"/>
        <family val="1"/>
      </rPr>
      <t>Rural Economy</t>
    </r>
  </si>
  <si>
    <r>
      <t xml:space="preserve">SW- </t>
    </r>
    <r>
      <rPr>
        <sz val="10"/>
        <color theme="1"/>
        <rFont val="Times New Roman"/>
        <family val="1"/>
      </rPr>
      <t>Social Welfare</t>
    </r>
  </si>
  <si>
    <r>
      <t xml:space="preserve">EL  - </t>
    </r>
    <r>
      <rPr>
        <sz val="10"/>
        <color theme="1"/>
        <rFont val="Times New Roman"/>
        <family val="1"/>
      </rPr>
      <t>Rural Electricity</t>
    </r>
  </si>
  <si>
    <r>
      <t xml:space="preserve">PW - </t>
    </r>
    <r>
      <rPr>
        <sz val="10"/>
        <color theme="1"/>
        <rFont val="Times New Roman"/>
        <family val="1"/>
      </rPr>
      <t>Public Welfare</t>
    </r>
  </si>
  <si>
    <r>
      <t xml:space="preserve">OI  - </t>
    </r>
    <r>
      <rPr>
        <sz val="10"/>
        <color theme="1"/>
        <rFont val="Times New Roman"/>
        <family val="1"/>
      </rPr>
      <t>Other Infrastructure</t>
    </r>
  </si>
  <si>
    <t>Sukitha purawara</t>
  </si>
  <si>
    <t>For Construction Project</t>
  </si>
  <si>
    <t>Placed orders for goods / instruments</t>
  </si>
  <si>
    <t xml:space="preserve">Received  goods / instruments as per the order     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</si>
  <si>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sz val="11"/>
        <color theme="1"/>
        <rFont val="Times New Roman"/>
        <family val="1"/>
      </rPr>
      <t xml:space="preserve">                                      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</si>
  <si>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</si>
  <si>
    <t>Completed lists of goods to be given to beneficiaries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</si>
  <si>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/>
    </r>
  </si>
  <si>
    <t xml:space="preserve"> Issued goods and instruments to identified     institutions/ CBOs       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</si>
  <si>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:                                                                                      </t>
    </r>
    <r>
      <rPr>
        <b/>
        <sz val="11"/>
        <color theme="1"/>
        <rFont val="Times New Roman"/>
        <family val="1"/>
      </rPr>
      <t xml:space="preserve">B - 1 </t>
    </r>
    <r>
      <rPr>
        <sz val="11"/>
        <color theme="1"/>
        <rFont val="Times New Roman"/>
        <family val="1"/>
      </rPr>
      <t xml:space="preserve">= Estimates approved / Bid documents prepared, </t>
    </r>
    <r>
      <rPr>
        <b/>
        <sz val="11"/>
        <color theme="1"/>
        <rFont val="Times New Roman"/>
        <family val="1"/>
      </rPr>
      <t xml:space="preserve">                              B - 2 = </t>
    </r>
    <r>
      <rPr>
        <sz val="11"/>
        <color theme="1"/>
        <rFont val="Times New Roman"/>
        <family val="1"/>
      </rPr>
      <t xml:space="preserve">Quotation / Bid called                                                                                                      </t>
    </r>
    <r>
      <rPr>
        <b/>
        <sz val="11"/>
        <color theme="1"/>
        <rFont val="Times New Roman"/>
        <family val="1"/>
      </rPr>
      <t>B - 3</t>
    </r>
    <r>
      <rPr>
        <sz val="11"/>
        <color theme="1"/>
        <rFont val="Times New Roman"/>
        <family val="1"/>
      </rPr>
      <t xml:space="preserve"> = Quotation / Bid Received                                                              </t>
    </r>
    <r>
      <rPr>
        <b/>
        <sz val="11"/>
        <color theme="1"/>
        <rFont val="Times New Roman"/>
        <family val="1"/>
      </rPr>
      <t xml:space="preserve">B - 4 </t>
    </r>
    <r>
      <rPr>
        <sz val="11"/>
        <color theme="1"/>
        <rFont val="Times New Roman"/>
        <family val="1"/>
      </rPr>
      <t xml:space="preserve">= Contract Awarded. (25% completed)   
</t>
    </r>
    <r>
      <rPr>
        <sz val="11"/>
        <color theme="1"/>
        <rFont val="Times New Roman"/>
        <family val="1"/>
      </rPr>
      <t xml:space="preserve">  
</t>
    </r>
  </si>
  <si>
    <t xml:space="preserve">Estimated prepared </t>
  </si>
  <si>
    <r>
      <rPr>
        <b/>
        <sz val="11"/>
        <color theme="1"/>
        <rFont val="Times New Roman"/>
        <family val="1"/>
      </rPr>
      <t xml:space="preserve">                 Constructions </t>
    </r>
    <r>
      <rPr>
        <sz val="11"/>
        <color theme="1"/>
        <rFont val="Times New Roman"/>
        <family val="1"/>
      </rPr>
      <t xml:space="preserve">        : Started construction works , (40%  completed)  </t>
    </r>
    <r>
      <rPr>
        <b/>
        <sz val="11"/>
        <color theme="1"/>
        <rFont val="Times New Roman"/>
        <family val="1"/>
      </rPr>
      <t/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</si>
  <si>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                                                                                                                                                                                                             </t>
    </r>
  </si>
  <si>
    <t>SC - සනීපාරක්ෂක හා පොදු පහසුකම්</t>
  </si>
  <si>
    <t>RD - මාර්ග හා කාණු පද්ධති සංවර්ධනය</t>
  </si>
  <si>
    <t>MC - මාතෘ හා ළමා සායන</t>
  </si>
  <si>
    <t>SS - පාසල් හා ක්‍රීඩා සංවර්ධනය</t>
  </si>
  <si>
    <t>CH - ප්‍රජා ශාලා හා සේවා පියස ගොඩනැගිලි සංවර්ධනය</t>
  </si>
  <si>
    <t>RP - ආගමික මධ්‍යස්ථාන සංවර්ධනය</t>
  </si>
  <si>
    <t>Qutation called</t>
  </si>
  <si>
    <t>Tax (Rs) (Vat , NBT)</t>
  </si>
  <si>
    <t>Puchasing</t>
  </si>
  <si>
    <t>Admin (1.5%/0.5%) (Rs)</t>
  </si>
  <si>
    <t xml:space="preserve">                          Colombo District</t>
  </si>
  <si>
    <t>TAX (Rs) (VAT , NBT</t>
  </si>
  <si>
    <t>Admin Cost (1.5%,0.5%) (Rs)</t>
  </si>
  <si>
    <t>Implementing Agency</t>
  </si>
  <si>
    <t>Without TAX (Rs)</t>
  </si>
  <si>
    <t>Under DCB Programme</t>
  </si>
  <si>
    <t>SC -Sanitary and common facilities  ( සනීපාරක්ෂක හා පොදු පහසුකම්)</t>
  </si>
  <si>
    <t>RD - Sanitary and common facilities  Road and Derange Development  (මාර්ග හා කාණු පද්ධති සංවර්ධනය)</t>
  </si>
  <si>
    <t>MC -Maternity and Child Clinic    ( මාතෘ හා ළමා සායන)</t>
  </si>
  <si>
    <t>For Puchasing Projects</t>
  </si>
  <si>
    <t>SS - School and Sports (පාසල් හා ක්‍රීඩා සංවර්ධනය)</t>
  </si>
  <si>
    <t>CH - Community Hall and Sewapiyasa (ප්‍රජා ශාලා හා සේවා පියස ගොඩනැගිලි සංවර්ධනය)</t>
  </si>
  <si>
    <t>RP - Religious center Developments (ආගමික මධ්‍යස්ථාන සංවර්ධනය)</t>
  </si>
  <si>
    <t>Under Rural Infrastructure Development Programme (Special Projects) and 20 Millon</t>
  </si>
  <si>
    <t>Under Sukitha purawara</t>
  </si>
  <si>
    <t xml:space="preserve">B2 </t>
  </si>
  <si>
    <t>B3</t>
  </si>
  <si>
    <t>Estimates approved / Bid documents prepared,</t>
  </si>
  <si>
    <t xml:space="preserve">Quotation / Bid called  </t>
  </si>
  <si>
    <t xml:space="preserve">Quotation / Bid Received  </t>
  </si>
  <si>
    <t xml:space="preserve">Contract Awarded. (25% completed)   </t>
  </si>
  <si>
    <t>SUK/COL/2018/01</t>
  </si>
  <si>
    <t>Drainage system and drainage drains at 134/142 up to 144 houses  (750 beneficiary families)</t>
  </si>
  <si>
    <t>SUK/COL/2018/02</t>
  </si>
  <si>
    <t>Construction of Drainage System and Drainage  at 134/170 up to 134/281 houses from Stespura (1000  beneficiary families)</t>
  </si>
  <si>
    <t>SUK/COL/2018/03</t>
  </si>
  <si>
    <t>Construction of  toilets System In front of the  house 0f  Stespura Second stage at 134/2A (800 beneficiary families)</t>
  </si>
  <si>
    <t>SUK/COL/2018/04</t>
  </si>
  <si>
    <t>Construction of toilet system infront of 134/70 (850 beneficiary families)</t>
  </si>
  <si>
    <t>SUK/COL/2018/05</t>
  </si>
  <si>
    <t>Construction of toilet system at senehehamige waththa,Grandpass,Colombo 14.( 950 beneficiary families)</t>
  </si>
  <si>
    <t>SUK/COL/2018/06</t>
  </si>
  <si>
    <t>Built a pump house and Installing two motors at the Kaththarama apartment building ( 1000 beneficiary families)</t>
  </si>
  <si>
    <t>SUK/COL/2018/07</t>
  </si>
  <si>
    <t>Rehabilitation of Staspura children's playground ( 1000 beneficiary families)</t>
  </si>
  <si>
    <t>SUK/COL/2018/08</t>
  </si>
  <si>
    <t>Drain drains,765/175  up to 325 A to 2 houses from Bodhirajaramaya Dutugemunu Lane ( 1000 beneficiary families)</t>
  </si>
  <si>
    <t>SUK/COL/2018/09</t>
  </si>
  <si>
    <t>Drainage system and drainage drains at 765/327 to 342 houses  from Bodhirajarama Dutugemunu lane  (750 beneficiary families)</t>
  </si>
  <si>
    <t>Programme</t>
  </si>
  <si>
    <t xml:space="preserve">                 Sukitha Purawara </t>
  </si>
  <si>
    <t>Physical and Financial Progress of the Month of JULY-  2018</t>
  </si>
  <si>
    <t>COLOMBO 950</t>
  </si>
  <si>
    <t>Grandpass South</t>
  </si>
  <si>
    <t>C.colombo</t>
  </si>
  <si>
    <t>DS</t>
  </si>
  <si>
    <t>Nomination Amendments</t>
  </si>
  <si>
    <t xml:space="preserve">To be Cancel </t>
  </si>
  <si>
    <t>CMC</t>
  </si>
  <si>
    <t>RD</t>
  </si>
  <si>
    <t>SC</t>
  </si>
  <si>
    <t>COLOMBO</t>
  </si>
  <si>
    <t>MC</t>
  </si>
  <si>
    <t>CH</t>
  </si>
  <si>
    <t>RP</t>
  </si>
  <si>
    <t>Physical and Financial Progress JULY 2018</t>
  </si>
  <si>
    <t>Sukitha Purawara Programme - 2018 -  Colombo District</t>
  </si>
  <si>
    <t>අනු අංක</t>
  </si>
  <si>
    <t xml:space="preserve">ක්‍රියාත්මක බලධාරී ආයතනය </t>
  </si>
  <si>
    <t xml:space="preserve">ව්‍යාපෘති සංඛ්‍යාව </t>
  </si>
  <si>
    <t xml:space="preserve">වෙන් කළ මුදල (රු.) </t>
  </si>
  <si>
    <t>භෞතික ප්‍රගතිය</t>
  </si>
  <si>
    <t xml:space="preserve">ප්‍රාදේශීය ලේකම් (ඉදිකිරීම්)    </t>
  </si>
  <si>
    <t>කොළඹ නගර සභාව</t>
  </si>
  <si>
    <t>එකතුව</t>
  </si>
  <si>
    <t>A1 - ශක්‍යතා අධ්‍යන කල</t>
  </si>
  <si>
    <t>A2 - නාම සංශෝධන  දි.ලේ යොමුකර ඇති</t>
  </si>
  <si>
    <t>A3 - ඇස්තාමේන්තු සකස්කරීමට දන්වා ඇති</t>
  </si>
  <si>
    <t>B - ඇස්තාමේන්තු සකස්කර ප්‍රතිපාදන ගෙන්වීමට දි.ලේ යොමුකර ඇති</t>
  </si>
  <si>
    <t>C - ප්‍රතිපාදන ලබා ඉදිරි කටයුතු කිරීම</t>
  </si>
  <si>
    <t xml:space="preserve">D -වැඩ ආරම්භකර ඇති </t>
  </si>
  <si>
    <t xml:space="preserve">                                                                               E - වැඩ අවසන්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</si>
</sst>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</numFmts>
  <fonts count="58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0"/>
      <color theme="1"/>
      <name val="Iskoola Pota"/>
      <family val="2"/>
    </font>
    <font>
      <b/>
      <sz val="8"/>
      <color theme="1"/>
      <name val="Iskoola Pota"/>
      <family val="2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  <font>
      <sz val="11"/>
      <color theme="1"/>
      <name val="FMGanganee"/>
    </font>
    <font>
      <b/>
      <sz val="12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Iskoola Pota"/>
      <family val="2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Iskoola Pota"/>
      <family val="2"/>
    </font>
    <font>
      <sz val="11"/>
      <name val="Iskoola Pota"/>
      <family val="2"/>
    </font>
    <font>
      <b/>
      <sz val="11"/>
      <name val="Iskoola Pota"/>
      <family val="2"/>
    </font>
    <font>
      <b/>
      <sz val="18"/>
      <color theme="1"/>
      <name val="Times New Roman"/>
      <family val="1"/>
    </font>
    <font>
      <sz val="12"/>
      <color theme="1"/>
      <name val="Iskoola Pota"/>
      <family val="2"/>
    </font>
    <font>
      <sz val="12"/>
      <color rgb="FF212121"/>
      <name val="Iskoola Pota"/>
      <family val="2"/>
    </font>
    <font>
      <b/>
      <sz val="10"/>
      <color theme="1"/>
      <name val="Iskoola Pota"/>
      <family val="2"/>
    </font>
    <font>
      <sz val="10"/>
      <color rgb="FF212121"/>
      <name val="Inherit"/>
    </font>
    <font>
      <sz val="9"/>
      <color theme="1"/>
      <name val="Iskoola Pota"/>
      <family val="2"/>
    </font>
    <font>
      <sz val="10"/>
      <color rgb="FFFF0000"/>
      <name val="Iskoola Pota"/>
      <family val="2"/>
    </font>
    <font>
      <b/>
      <sz val="20"/>
      <color theme="1"/>
      <name val="Iskoola Pota"/>
      <family val="2"/>
    </font>
    <font>
      <sz val="16"/>
      <color theme="1"/>
      <name val="Calibri"/>
      <family val="2"/>
      <scheme val="minor"/>
    </font>
    <font>
      <b/>
      <sz val="16"/>
      <name val="Iskoola Pota"/>
      <family val="2"/>
    </font>
    <font>
      <sz val="16"/>
      <color theme="1"/>
      <name val="Iskoola Pota"/>
      <family val="2"/>
    </font>
    <font>
      <b/>
      <sz val="16"/>
      <color theme="1"/>
      <name val="Iskoola Pota"/>
      <family val="2"/>
    </font>
    <font>
      <sz val="14"/>
      <color theme="1"/>
      <name val="Iskoola Pota"/>
      <family val="2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7">
    <xf numFmtId="0" fontId="0" fillId="0" borderId="0" xfId="0"/>
    <xf numFmtId="0" fontId="1" fillId="0" borderId="0" xfId="0" applyFont="1"/>
    <xf numFmtId="0" fontId="2" fillId="0" borderId="0" xfId="0" applyFont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/>
    <xf numFmtId="0" fontId="10" fillId="0" borderId="0" xfId="0" applyFont="1" applyFill="1"/>
    <xf numFmtId="0" fontId="0" fillId="0" borderId="0" xfId="0" applyFill="1"/>
    <xf numFmtId="0" fontId="0" fillId="0" borderId="0" xfId="0" applyBorder="1"/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1" fontId="18" fillId="0" borderId="0" xfId="0" applyNumberFormat="1" applyFont="1" applyFill="1" applyAlignment="1">
      <alignment horizontal="left"/>
    </xf>
    <xf numFmtId="0" fontId="6" fillId="0" borderId="0" xfId="0" applyFont="1" applyBorder="1"/>
    <xf numFmtId="0" fontId="23" fillId="0" borderId="0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17" fillId="0" borderId="0" xfId="0" applyFont="1"/>
    <xf numFmtId="0" fontId="0" fillId="0" borderId="0" xfId="0" applyAlignment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43" fontId="27" fillId="0" borderId="1" xfId="1" applyFont="1" applyFill="1" applyBorder="1" applyAlignment="1">
      <alignment horizontal="center" vertical="center"/>
    </xf>
    <xf numFmtId="0" fontId="2" fillId="0" borderId="0" xfId="0" applyFont="1" applyFill="1"/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22" fillId="2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4" fontId="22" fillId="2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Border="1"/>
    <xf numFmtId="4" fontId="21" fillId="0" borderId="0" xfId="0" applyNumberFormat="1" applyFont="1" applyBorder="1" applyAlignment="1">
      <alignment vertical="center"/>
    </xf>
    <xf numFmtId="0" fontId="21" fillId="0" borderId="0" xfId="0" applyFont="1" applyBorder="1"/>
    <xf numFmtId="4" fontId="22" fillId="2" borderId="0" xfId="1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1" fillId="2" borderId="1" xfId="0" applyFont="1" applyFill="1" applyBorder="1" applyAlignment="1">
      <alignment vertical="center" wrapText="1"/>
    </xf>
    <xf numFmtId="43" fontId="27" fillId="2" borderId="1" xfId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" fillId="2" borderId="0" xfId="0" applyFont="1" applyFill="1"/>
    <xf numFmtId="0" fontId="26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43" fontId="25" fillId="2" borderId="1" xfId="1" applyFont="1" applyFill="1" applyBorder="1" applyAlignment="1">
      <alignment horizontal="center" vertical="center" wrapText="1"/>
    </xf>
    <xf numFmtId="0" fontId="0" fillId="2" borderId="0" xfId="0" applyFill="1"/>
    <xf numFmtId="43" fontId="1" fillId="2" borderId="0" xfId="1" applyFont="1" applyFill="1"/>
    <xf numFmtId="43" fontId="13" fillId="2" borderId="0" xfId="1" applyFont="1" applyFill="1" applyBorder="1" applyAlignment="1">
      <alignment horizontal="left" vertical="center"/>
    </xf>
    <xf numFmtId="43" fontId="11" fillId="2" borderId="0" xfId="1" applyFont="1" applyFill="1" applyBorder="1"/>
    <xf numFmtId="0" fontId="26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0" xfId="0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NumberFormat="1" applyBorder="1"/>
    <xf numFmtId="0" fontId="5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10" fillId="0" borderId="0" xfId="0" applyNumberFormat="1" applyFont="1" applyBorder="1"/>
    <xf numFmtId="0" fontId="9" fillId="0" borderId="0" xfId="0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3" fontId="30" fillId="2" borderId="1" xfId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43" fontId="27" fillId="2" borderId="0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textRotation="90" wrapText="1"/>
    </xf>
    <xf numFmtId="0" fontId="12" fillId="0" borderId="0" xfId="0" applyNumberFormat="1" applyFont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3" fillId="0" borderId="0" xfId="0" applyFont="1" applyFill="1"/>
    <xf numFmtId="41" fontId="13" fillId="0" borderId="0" xfId="0" applyNumberFormat="1" applyFont="1" applyFill="1"/>
    <xf numFmtId="0" fontId="4" fillId="0" borderId="0" xfId="0" applyFont="1" applyFill="1"/>
    <xf numFmtId="0" fontId="10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3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33" fillId="0" borderId="0" xfId="0" applyFont="1" applyFill="1"/>
    <xf numFmtId="0" fontId="1" fillId="6" borderId="0" xfId="0" applyFont="1" applyFill="1"/>
    <xf numFmtId="0" fontId="0" fillId="6" borderId="0" xfId="0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26" fillId="6" borderId="0" xfId="0" applyFont="1" applyFill="1" applyBorder="1" applyAlignment="1">
      <alignment horizontal="center" vertical="center"/>
    </xf>
    <xf numFmtId="43" fontId="1" fillId="6" borderId="0" xfId="1" applyFont="1" applyFill="1"/>
    <xf numFmtId="0" fontId="13" fillId="0" borderId="0" xfId="0" applyFont="1" applyFill="1" applyBorder="1" applyAlignment="1">
      <alignment horizontal="left"/>
    </xf>
    <xf numFmtId="0" fontId="34" fillId="0" borderId="0" xfId="0" applyFont="1"/>
    <xf numFmtId="0" fontId="35" fillId="0" borderId="0" xfId="0" applyFont="1" applyAlignment="1">
      <alignment vertical="center"/>
    </xf>
    <xf numFmtId="43" fontId="27" fillId="0" borderId="0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0" fillId="0" borderId="1" xfId="0" applyBorder="1"/>
    <xf numFmtId="0" fontId="3" fillId="0" borderId="0" xfId="0" applyNumberFormat="1" applyFont="1" applyBorder="1" applyAlignment="1">
      <alignment vertical="center"/>
    </xf>
    <xf numFmtId="0" fontId="38" fillId="0" borderId="0" xfId="0" applyFont="1"/>
    <xf numFmtId="0" fontId="39" fillId="0" borderId="0" xfId="0" applyFont="1" applyFill="1" applyBorder="1"/>
    <xf numFmtId="0" fontId="32" fillId="0" borderId="0" xfId="0" applyFont="1" applyFill="1" applyBorder="1"/>
    <xf numFmtId="0" fontId="39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34" fillId="0" borderId="0" xfId="0" applyFont="1" applyBorder="1"/>
    <xf numFmtId="1" fontId="37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 vertical="center"/>
    </xf>
    <xf numFmtId="0" fontId="38" fillId="0" borderId="10" xfId="0" applyFont="1" applyBorder="1"/>
    <xf numFmtId="0" fontId="38" fillId="0" borderId="0" xfId="0" applyFont="1" applyBorder="1"/>
    <xf numFmtId="0" fontId="39" fillId="0" borderId="0" xfId="0" applyFont="1" applyFill="1" applyBorder="1" applyAlignment="1">
      <alignment horizontal="left" vertical="center"/>
    </xf>
    <xf numFmtId="0" fontId="37" fillId="0" borderId="0" xfId="0" applyFont="1" applyBorder="1"/>
    <xf numFmtId="0" fontId="39" fillId="0" borderId="12" xfId="0" applyFont="1" applyFill="1" applyBorder="1" applyAlignment="1">
      <alignment vertical="top"/>
    </xf>
    <xf numFmtId="0" fontId="32" fillId="0" borderId="12" xfId="0" applyFont="1" applyFill="1" applyBorder="1" applyAlignment="1">
      <alignment vertical="top"/>
    </xf>
    <xf numFmtId="0" fontId="38" fillId="0" borderId="12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" fontId="37" fillId="0" borderId="0" xfId="0" applyNumberFormat="1" applyFont="1" applyFill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39" fillId="0" borderId="10" xfId="0" applyFont="1" applyFill="1" applyBorder="1"/>
    <xf numFmtId="0" fontId="0" fillId="0" borderId="0" xfId="0" applyFill="1" applyBorder="1"/>
    <xf numFmtId="0" fontId="0" fillId="0" borderId="15" xfId="0" applyFill="1" applyBorder="1"/>
    <xf numFmtId="0" fontId="0" fillId="0" borderId="15" xfId="0" applyBorder="1"/>
    <xf numFmtId="0" fontId="39" fillId="0" borderId="11" xfId="0" applyFont="1" applyFill="1" applyBorder="1" applyAlignment="1">
      <alignment horizontal="left"/>
    </xf>
    <xf numFmtId="0" fontId="39" fillId="0" borderId="12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37" fillId="0" borderId="8" xfId="0" applyFont="1" applyBorder="1"/>
    <xf numFmtId="0" fontId="0" fillId="0" borderId="9" xfId="0" applyBorder="1"/>
    <xf numFmtId="0" fontId="0" fillId="0" borderId="14" xfId="0" applyBorder="1"/>
    <xf numFmtId="0" fontId="39" fillId="0" borderId="10" xfId="0" applyFont="1" applyFill="1" applyBorder="1" applyAlignment="1">
      <alignment horizontal="left" vertical="center"/>
    </xf>
    <xf numFmtId="0" fontId="39" fillId="0" borderId="10" xfId="0" applyFont="1" applyFill="1" applyBorder="1" applyAlignment="1">
      <alignment vertical="top"/>
    </xf>
    <xf numFmtId="0" fontId="39" fillId="0" borderId="11" xfId="0" applyFont="1" applyFill="1" applyBorder="1" applyAlignment="1">
      <alignment vertical="top"/>
    </xf>
    <xf numFmtId="0" fontId="0" fillId="0" borderId="12" xfId="0" applyBorder="1"/>
    <xf numFmtId="0" fontId="0" fillId="0" borderId="13" xfId="0" applyBorder="1"/>
    <xf numFmtId="0" fontId="4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13" fillId="0" borderId="8" xfId="0" applyFont="1" applyFill="1" applyBorder="1" applyAlignment="1">
      <alignment wrapText="1"/>
    </xf>
    <xf numFmtId="0" fontId="13" fillId="0" borderId="10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vertical="top" wrapText="1"/>
    </xf>
    <xf numFmtId="0" fontId="46" fillId="0" borderId="0" xfId="0" applyFont="1" applyAlignment="1">
      <alignment vertical="top" wrapText="1"/>
    </xf>
    <xf numFmtId="43" fontId="38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textRotation="90" wrapText="1"/>
    </xf>
    <xf numFmtId="0" fontId="19" fillId="0" borderId="3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wrapText="1"/>
    </xf>
    <xf numFmtId="0" fontId="19" fillId="0" borderId="0" xfId="0" applyFont="1" applyFill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textRotation="255" wrapText="1"/>
    </xf>
    <xf numFmtId="0" fontId="36" fillId="0" borderId="1" xfId="0" applyFont="1" applyFill="1" applyBorder="1" applyAlignment="1">
      <alignment horizontal="center" vertical="center" textRotation="90" wrapText="1"/>
    </xf>
    <xf numFmtId="43" fontId="49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9" fillId="2" borderId="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4" fontId="19" fillId="2" borderId="1" xfId="2" applyNumberFormat="1" applyFont="1" applyFill="1" applyBorder="1" applyAlignment="1">
      <alignment horizontal="center" vertical="center"/>
    </xf>
    <xf numFmtId="43" fontId="19" fillId="2" borderId="1" xfId="3" applyNumberFormat="1" applyFont="1" applyFill="1" applyBorder="1" applyAlignment="1">
      <alignment horizontal="center" vertical="center"/>
    </xf>
    <xf numFmtId="164" fontId="19" fillId="2" borderId="1" xfId="2" applyNumberFormat="1" applyFont="1" applyFill="1" applyBorder="1" applyAlignment="1">
      <alignment vertical="center"/>
    </xf>
    <xf numFmtId="43" fontId="19" fillId="2" borderId="1" xfId="3" applyNumberFormat="1" applyFont="1" applyFill="1" applyBorder="1" applyAlignment="1">
      <alignment vertical="center"/>
    </xf>
    <xf numFmtId="43" fontId="19" fillId="2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" fontId="19" fillId="0" borderId="1" xfId="0" applyNumberFormat="1" applyFont="1" applyBorder="1" applyAlignment="1">
      <alignment vertical="center"/>
    </xf>
    <xf numFmtId="0" fontId="50" fillId="0" borderId="1" xfId="0" applyFont="1" applyBorder="1"/>
    <xf numFmtId="43" fontId="19" fillId="2" borderId="1" xfId="1" applyFont="1" applyFill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wrapText="1"/>
    </xf>
    <xf numFmtId="43" fontId="20" fillId="3" borderId="5" xfId="1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left" wrapText="1"/>
    </xf>
    <xf numFmtId="0" fontId="13" fillId="0" borderId="1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32" fillId="0" borderId="8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7" fillId="0" borderId="8" xfId="0" applyFont="1" applyBorder="1" applyAlignment="1">
      <alignment horizontal="center" wrapText="1"/>
    </xf>
    <xf numFmtId="0" fontId="37" fillId="0" borderId="9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44" fillId="0" borderId="12" xfId="0" applyFont="1" applyFill="1" applyBorder="1" applyAlignment="1">
      <alignment horizontal="center"/>
    </xf>
    <xf numFmtId="0" fontId="36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1" fontId="37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/>
    </xf>
    <xf numFmtId="0" fontId="3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1" fillId="0" borderId="14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1" fillId="0" borderId="8" xfId="0" applyFont="1" applyBorder="1" applyAlignment="1">
      <alignment horizontal="center" wrapText="1"/>
    </xf>
    <xf numFmtId="0" fontId="41" fillId="0" borderId="9" xfId="0" applyFont="1" applyBorder="1" applyAlignment="1">
      <alignment horizontal="center" wrapText="1"/>
    </xf>
    <xf numFmtId="0" fontId="41" fillId="0" borderId="14" xfId="0" applyFont="1" applyBorder="1" applyAlignment="1">
      <alignment horizontal="center" wrapText="1"/>
    </xf>
    <xf numFmtId="0" fontId="41" fillId="0" borderId="10" xfId="0" applyFont="1" applyBorder="1" applyAlignment="1">
      <alignment horizontal="center" wrapText="1"/>
    </xf>
    <xf numFmtId="0" fontId="41" fillId="0" borderId="0" xfId="0" applyFont="1" applyBorder="1" applyAlignment="1">
      <alignment horizontal="center" wrapText="1"/>
    </xf>
    <xf numFmtId="0" fontId="41" fillId="0" borderId="15" xfId="0" applyFont="1" applyBorder="1" applyAlignment="1">
      <alignment horizontal="center" wrapText="1"/>
    </xf>
    <xf numFmtId="0" fontId="41" fillId="0" borderId="11" xfId="0" applyFont="1" applyBorder="1" applyAlignment="1">
      <alignment horizontal="center" wrapText="1"/>
    </xf>
    <xf numFmtId="0" fontId="41" fillId="0" borderId="12" xfId="0" applyFont="1" applyBorder="1" applyAlignment="1">
      <alignment horizontal="center" wrapText="1"/>
    </xf>
    <xf numFmtId="0" fontId="41" fillId="0" borderId="13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9" fontId="4" fillId="2" borderId="8" xfId="0" applyNumberFormat="1" applyFont="1" applyFill="1" applyBorder="1" applyAlignment="1">
      <alignment horizontal="center" vertical="center" wrapText="1"/>
    </xf>
    <xf numFmtId="9" fontId="4" fillId="2" borderId="9" xfId="0" applyNumberFormat="1" applyFont="1" applyFill="1" applyBorder="1" applyAlignment="1">
      <alignment horizontal="center" vertical="center" wrapText="1"/>
    </xf>
    <xf numFmtId="9" fontId="4" fillId="2" borderId="14" xfId="0" applyNumberFormat="1" applyFont="1" applyFill="1" applyBorder="1" applyAlignment="1">
      <alignment horizontal="center" vertical="center" wrapText="1"/>
    </xf>
    <xf numFmtId="9" fontId="4" fillId="2" borderId="10" xfId="0" applyNumberFormat="1" applyFont="1" applyFill="1" applyBorder="1" applyAlignment="1">
      <alignment horizontal="center" vertical="center" wrapText="1"/>
    </xf>
    <xf numFmtId="9" fontId="4" fillId="2" borderId="0" xfId="0" applyNumberFormat="1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 wrapText="1"/>
    </xf>
    <xf numFmtId="9" fontId="4" fillId="2" borderId="11" xfId="0" applyNumberFormat="1" applyFont="1" applyFill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textRotation="90" wrapText="1"/>
    </xf>
    <xf numFmtId="0" fontId="20" fillId="4" borderId="2" xfId="0" applyFont="1" applyFill="1" applyBorder="1" applyAlignment="1">
      <alignment horizontal="center" vertical="center" textRotation="90" wrapText="1"/>
    </xf>
    <xf numFmtId="0" fontId="20" fillId="4" borderId="6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51" fillId="0" borderId="0" xfId="0" applyFont="1"/>
    <xf numFmtId="0" fontId="52" fillId="0" borderId="1" xfId="0" applyFont="1" applyBorder="1" applyAlignment="1">
      <alignment horizontal="center" wrapText="1"/>
    </xf>
    <xf numFmtId="0" fontId="53" fillId="2" borderId="5" xfId="0" applyFont="1" applyFill="1" applyBorder="1" applyAlignment="1">
      <alignment horizontal="center" vertical="center" wrapText="1" readingOrder="1"/>
    </xf>
    <xf numFmtId="0" fontId="53" fillId="2" borderId="1" xfId="0" applyFont="1" applyFill="1" applyBorder="1" applyAlignment="1">
      <alignment horizontal="center" vertical="center" wrapText="1" readingOrder="1"/>
    </xf>
    <xf numFmtId="0" fontId="53" fillId="2" borderId="1" xfId="0" applyFont="1" applyFill="1" applyBorder="1" applyAlignment="1">
      <alignment horizontal="center" vertical="top" wrapText="1" readingOrder="1"/>
    </xf>
    <xf numFmtId="0" fontId="53" fillId="2" borderId="1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54" fillId="0" borderId="9" xfId="0" applyFont="1" applyFill="1" applyBorder="1" applyAlignment="1">
      <alignment horizontal="left" vertical="center" wrapText="1" readingOrder="1"/>
    </xf>
    <xf numFmtId="0" fontId="54" fillId="0" borderId="1" xfId="0" applyFont="1" applyFill="1" applyBorder="1" applyAlignment="1">
      <alignment horizontal="center" vertical="center" wrapText="1" readingOrder="1"/>
    </xf>
    <xf numFmtId="43" fontId="54" fillId="0" borderId="0" xfId="1" applyFont="1" applyFill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16" xfId="0" applyFont="1" applyFill="1" applyBorder="1" applyAlignment="1">
      <alignment horizontal="left" vertical="center" wrapText="1" readingOrder="1"/>
    </xf>
    <xf numFmtId="43" fontId="54" fillId="0" borderId="1" xfId="1" applyFont="1" applyFill="1" applyBorder="1" applyAlignment="1">
      <alignment horizontal="center" vertical="center"/>
    </xf>
    <xf numFmtId="0" fontId="54" fillId="0" borderId="1" xfId="0" applyNumberFormat="1" applyFont="1" applyFill="1" applyBorder="1" applyAlignment="1">
      <alignment horizontal="center" vertical="center" wrapText="1" readingOrder="1"/>
    </xf>
    <xf numFmtId="0" fontId="54" fillId="0" borderId="1" xfId="0" applyNumberFormat="1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 wrapText="1" readingOrder="1"/>
    </xf>
    <xf numFmtId="0" fontId="55" fillId="2" borderId="17" xfId="0" applyFont="1" applyFill="1" applyBorder="1" applyAlignment="1">
      <alignment horizontal="center" vertical="center" wrapText="1" readingOrder="1"/>
    </xf>
    <xf numFmtId="43" fontId="55" fillId="2" borderId="1" xfId="1" applyFont="1" applyFill="1" applyBorder="1" applyAlignment="1">
      <alignment horizontal="center" vertical="center" wrapText="1" readingOrder="1"/>
    </xf>
    <xf numFmtId="0" fontId="55" fillId="2" borderId="18" xfId="0" applyFont="1" applyFill="1" applyBorder="1" applyAlignment="1">
      <alignment horizontal="center" vertical="center" wrapText="1" readingOrder="1"/>
    </xf>
    <xf numFmtId="0" fontId="55" fillId="2" borderId="0" xfId="0" applyFont="1" applyFill="1" applyBorder="1" applyAlignment="1">
      <alignment horizontal="center" vertical="center" wrapText="1" readingOrder="1"/>
    </xf>
    <xf numFmtId="43" fontId="55" fillId="2" borderId="0" xfId="1" applyFont="1" applyFill="1" applyBorder="1" applyAlignment="1">
      <alignment horizontal="center" vertical="center" wrapText="1" readingOrder="1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wrapText="1"/>
    </xf>
    <xf numFmtId="0" fontId="56" fillId="0" borderId="0" xfId="0" applyFont="1"/>
    <xf numFmtId="0" fontId="57" fillId="0" borderId="0" xfId="0" applyFont="1"/>
    <xf numFmtId="4" fontId="0" fillId="0" borderId="0" xfId="0" applyNumberFormat="1"/>
    <xf numFmtId="43" fontId="13" fillId="0" borderId="0" xfId="1" applyFont="1" applyBorder="1" applyAlignment="1">
      <alignment vertical="center"/>
    </xf>
  </cellXfs>
  <cellStyles count="4">
    <cellStyle name="Comma" xfId="1" builtinId="3"/>
    <cellStyle name="Comma 2" xfId="2"/>
    <cellStyle name="Comma 2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N77"/>
  <sheetViews>
    <sheetView topLeftCell="A16" zoomScale="98" zoomScaleNormal="98" workbookViewId="0">
      <selection activeCell="D8" sqref="D8:D10"/>
    </sheetView>
  </sheetViews>
  <sheetFormatPr defaultRowHeight="15"/>
  <cols>
    <col min="1" max="1" width="3.28515625" customWidth="1"/>
    <col min="2" max="2" width="9.28515625" customWidth="1"/>
    <col min="3" max="3" width="13.5703125" customWidth="1"/>
    <col min="4" max="4" width="33.28515625" customWidth="1"/>
    <col min="5" max="5" width="7.7109375" customWidth="1"/>
    <col min="6" max="6" width="5.85546875" customWidth="1"/>
    <col min="7" max="7" width="10.140625" customWidth="1"/>
    <col min="8" max="8" width="8.28515625" customWidth="1"/>
    <col min="9" max="9" width="5.140625" customWidth="1"/>
    <col min="10" max="10" width="6.140625" customWidth="1"/>
    <col min="11" max="11" width="14.7109375" style="54" customWidth="1"/>
    <col min="12" max="12" width="11.140625" style="54" customWidth="1"/>
    <col min="13" max="13" width="10.140625" style="54" customWidth="1"/>
    <col min="14" max="14" width="11.5703125" style="1" customWidth="1"/>
    <col min="15" max="15" width="12.28515625" style="1" customWidth="1"/>
    <col min="16" max="17" width="11.140625" style="1" customWidth="1"/>
    <col min="18" max="22" width="4.85546875" customWidth="1"/>
    <col min="23" max="23" width="4.85546875" style="8" customWidth="1"/>
    <col min="24" max="27" width="4.85546875" customWidth="1"/>
    <col min="28" max="28" width="11.85546875" customWidth="1"/>
    <col min="29" max="29" width="10.7109375" customWidth="1"/>
    <col min="30" max="30" width="11.7109375" customWidth="1"/>
    <col min="31" max="31" width="10.7109375" customWidth="1"/>
    <col min="32" max="32" width="11.85546875" customWidth="1"/>
    <col min="33" max="33" width="9.7109375" customWidth="1"/>
    <col min="34" max="34" width="11.140625" customWidth="1"/>
    <col min="35" max="35" width="12.140625" customWidth="1"/>
    <col min="36" max="36" width="11.5703125" customWidth="1"/>
    <col min="37" max="37" width="8.42578125" customWidth="1"/>
    <col min="38" max="38" width="7.5703125" customWidth="1"/>
    <col min="39" max="39" width="11.28515625" customWidth="1"/>
    <col min="40" max="40" width="10.42578125" customWidth="1"/>
  </cols>
  <sheetData>
    <row r="1" spans="1:39" ht="0.75" customHeight="1"/>
    <row r="2" spans="1:39" s="64" customFormat="1" ht="18.75">
      <c r="A2" s="242" t="s">
        <v>111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125"/>
      <c r="Z2" s="125"/>
      <c r="AA2" s="125"/>
      <c r="AB2" s="79"/>
      <c r="AC2" s="99"/>
      <c r="AD2" s="99"/>
      <c r="AE2" s="99"/>
      <c r="AF2" s="76"/>
      <c r="AG2" s="79"/>
      <c r="AH2" s="79"/>
      <c r="AI2" s="68"/>
      <c r="AJ2" s="68"/>
      <c r="AK2" s="68"/>
      <c r="AL2" s="68"/>
      <c r="AM2" s="68"/>
    </row>
    <row r="3" spans="1:39" s="64" customFormat="1" ht="18.75">
      <c r="A3" s="132"/>
      <c r="B3" s="132"/>
      <c r="C3" s="132"/>
      <c r="D3" s="132"/>
      <c r="E3" s="132"/>
      <c r="F3" s="132"/>
      <c r="G3" s="132"/>
      <c r="H3" s="147" t="s">
        <v>151</v>
      </c>
      <c r="I3" s="132"/>
      <c r="J3" s="132"/>
      <c r="K3" s="147" t="s">
        <v>150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25"/>
      <c r="Z3" s="125"/>
      <c r="AA3" s="125"/>
      <c r="AB3" s="134"/>
      <c r="AC3" s="134"/>
      <c r="AD3" s="134"/>
      <c r="AE3" s="134"/>
      <c r="AF3" s="134"/>
      <c r="AG3" s="134"/>
      <c r="AH3" s="134"/>
      <c r="AI3" s="68"/>
      <c r="AJ3" s="68"/>
      <c r="AK3" s="68"/>
      <c r="AL3" s="68"/>
      <c r="AM3" s="68"/>
    </row>
    <row r="4" spans="1:39" s="64" customFormat="1" ht="24.75" customHeight="1">
      <c r="A4" s="244" t="s">
        <v>152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79"/>
      <c r="AC4" s="99"/>
      <c r="AD4" s="99"/>
      <c r="AE4" s="99"/>
      <c r="AF4" s="76"/>
      <c r="AG4" s="79"/>
      <c r="AH4" s="79"/>
      <c r="AI4" s="65"/>
      <c r="AJ4" s="65"/>
      <c r="AK4" s="65"/>
      <c r="AL4" s="65"/>
      <c r="AM4" s="66"/>
    </row>
    <row r="5" spans="1:39" s="64" customFormat="1" ht="24.75" customHeight="1">
      <c r="A5" s="80"/>
      <c r="B5" s="80" t="s">
        <v>34</v>
      </c>
      <c r="C5" s="81" t="s">
        <v>153</v>
      </c>
      <c r="D5" s="81"/>
      <c r="E5" s="81"/>
      <c r="F5" s="81"/>
      <c r="G5" s="81"/>
      <c r="H5" s="81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67"/>
    </row>
    <row r="6" spans="1:39" s="64" customFormat="1" ht="21" customHeight="1">
      <c r="A6" s="80"/>
      <c r="B6" s="80"/>
      <c r="C6" s="84"/>
      <c r="D6" s="84"/>
      <c r="E6" s="84"/>
      <c r="F6" s="84"/>
      <c r="G6" s="84"/>
      <c r="H6" s="84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67"/>
      <c r="AG6" s="67"/>
      <c r="AH6" s="67"/>
      <c r="AI6" s="67"/>
      <c r="AJ6" s="67"/>
      <c r="AK6" s="67"/>
      <c r="AL6" s="67"/>
      <c r="AM6" s="67"/>
    </row>
    <row r="7" spans="1:39" s="64" customFormat="1" ht="21" customHeight="1">
      <c r="A7" s="96">
        <v>1</v>
      </c>
      <c r="B7" s="96">
        <v>2</v>
      </c>
      <c r="C7" s="97">
        <v>3</v>
      </c>
      <c r="D7" s="96">
        <v>4</v>
      </c>
      <c r="E7" s="96">
        <v>5</v>
      </c>
      <c r="F7" s="96">
        <v>6</v>
      </c>
      <c r="G7" s="96">
        <v>7</v>
      </c>
      <c r="H7" s="97">
        <v>8</v>
      </c>
      <c r="I7" s="96">
        <v>9</v>
      </c>
      <c r="J7" s="96">
        <v>10</v>
      </c>
      <c r="K7" s="96">
        <v>11</v>
      </c>
      <c r="L7" s="96">
        <v>12</v>
      </c>
      <c r="M7" s="97">
        <v>13</v>
      </c>
      <c r="N7" s="96">
        <v>14</v>
      </c>
      <c r="O7" s="96">
        <v>15</v>
      </c>
      <c r="P7" s="96">
        <v>16</v>
      </c>
      <c r="Q7" s="96">
        <v>17</v>
      </c>
      <c r="R7" s="97">
        <v>18</v>
      </c>
      <c r="S7" s="96">
        <v>19</v>
      </c>
      <c r="T7" s="96">
        <v>20</v>
      </c>
      <c r="U7" s="96">
        <v>21</v>
      </c>
      <c r="V7" s="96">
        <v>22</v>
      </c>
      <c r="W7" s="97">
        <v>23</v>
      </c>
      <c r="X7" s="96">
        <v>24</v>
      </c>
      <c r="Y7" s="96">
        <v>25</v>
      </c>
      <c r="Z7" s="96">
        <v>26</v>
      </c>
      <c r="AA7" s="96">
        <v>27</v>
      </c>
      <c r="AB7" s="97">
        <v>28</v>
      </c>
      <c r="AC7" s="96">
        <v>29</v>
      </c>
      <c r="AD7" s="96">
        <v>30</v>
      </c>
      <c r="AE7" s="96">
        <v>31</v>
      </c>
      <c r="AF7" s="96">
        <v>32</v>
      </c>
      <c r="AG7" s="97">
        <v>33</v>
      </c>
      <c r="AH7" s="96">
        <v>34</v>
      </c>
      <c r="AI7" s="96">
        <v>35</v>
      </c>
      <c r="AJ7" s="96">
        <v>36</v>
      </c>
      <c r="AK7" s="96">
        <v>37</v>
      </c>
      <c r="AL7" s="97">
        <v>38</v>
      </c>
      <c r="AM7" s="96">
        <v>39</v>
      </c>
    </row>
    <row r="8" spans="1:39" s="2" customFormat="1" ht="30.75" customHeight="1">
      <c r="A8" s="245" t="s">
        <v>12</v>
      </c>
      <c r="B8" s="245" t="s">
        <v>55</v>
      </c>
      <c r="C8" s="243" t="s">
        <v>31</v>
      </c>
      <c r="D8" s="243" t="s">
        <v>32</v>
      </c>
      <c r="E8" s="243" t="s">
        <v>45</v>
      </c>
      <c r="F8" s="243"/>
      <c r="G8" s="243" t="s">
        <v>40</v>
      </c>
      <c r="H8" s="243" t="s">
        <v>9</v>
      </c>
      <c r="I8" s="243" t="s">
        <v>17</v>
      </c>
      <c r="J8" s="243"/>
      <c r="K8" s="243" t="s">
        <v>11</v>
      </c>
      <c r="L8" s="243" t="s">
        <v>10</v>
      </c>
      <c r="M8" s="243"/>
      <c r="N8" s="243" t="s">
        <v>21</v>
      </c>
      <c r="O8" s="243"/>
      <c r="P8" s="243"/>
      <c r="Q8" s="243" t="s">
        <v>26</v>
      </c>
      <c r="R8" s="257" t="s">
        <v>15</v>
      </c>
      <c r="S8" s="257"/>
      <c r="T8" s="257"/>
      <c r="U8" s="257"/>
      <c r="V8" s="257"/>
      <c r="W8" s="258"/>
      <c r="X8" s="258"/>
      <c r="Y8" s="258"/>
      <c r="Z8" s="258"/>
      <c r="AA8" s="258"/>
      <c r="AB8" s="239" t="s">
        <v>78</v>
      </c>
      <c r="AC8" s="240"/>
      <c r="AD8" s="240"/>
      <c r="AE8" s="241"/>
      <c r="AF8" s="243" t="s">
        <v>33</v>
      </c>
      <c r="AG8" s="243" t="s">
        <v>27</v>
      </c>
      <c r="AH8" s="243"/>
      <c r="AI8" s="260" t="s">
        <v>114</v>
      </c>
      <c r="AJ8" s="243" t="s">
        <v>79</v>
      </c>
      <c r="AK8" s="243" t="s">
        <v>29</v>
      </c>
      <c r="AL8" s="243" t="s">
        <v>30</v>
      </c>
      <c r="AM8" s="243" t="s">
        <v>7</v>
      </c>
    </row>
    <row r="9" spans="1:39" s="2" customFormat="1" ht="18" customHeight="1">
      <c r="A9" s="246"/>
      <c r="B9" s="246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58" t="s">
        <v>0</v>
      </c>
      <c r="S9" s="257" t="s">
        <v>1</v>
      </c>
      <c r="T9" s="257"/>
      <c r="U9" s="257"/>
      <c r="V9" s="259"/>
      <c r="W9" s="245" t="s">
        <v>2</v>
      </c>
      <c r="X9" s="245" t="s">
        <v>3</v>
      </c>
      <c r="Y9" s="245" t="s">
        <v>4</v>
      </c>
      <c r="Z9" s="245" t="s">
        <v>5</v>
      </c>
      <c r="AA9" s="245" t="s">
        <v>6</v>
      </c>
      <c r="AB9" s="248" t="s">
        <v>75</v>
      </c>
      <c r="AC9" s="249" t="s">
        <v>108</v>
      </c>
      <c r="AD9" s="249" t="s">
        <v>113</v>
      </c>
      <c r="AE9" s="249" t="s">
        <v>77</v>
      </c>
      <c r="AF9" s="243"/>
      <c r="AG9" s="243"/>
      <c r="AH9" s="243"/>
      <c r="AI9" s="260"/>
      <c r="AJ9" s="243"/>
      <c r="AK9" s="243"/>
      <c r="AL9" s="243"/>
      <c r="AM9" s="243"/>
    </row>
    <row r="10" spans="1:39" s="2" customFormat="1" ht="78.75" customHeight="1">
      <c r="A10" s="247"/>
      <c r="B10" s="247"/>
      <c r="C10" s="243"/>
      <c r="D10" s="243"/>
      <c r="E10" s="74" t="s">
        <v>13</v>
      </c>
      <c r="F10" s="74" t="s">
        <v>14</v>
      </c>
      <c r="G10" s="243"/>
      <c r="H10" s="243"/>
      <c r="I10" s="83" t="s">
        <v>16</v>
      </c>
      <c r="J10" s="83" t="s">
        <v>109</v>
      </c>
      <c r="K10" s="243"/>
      <c r="L10" s="23" t="s">
        <v>112</v>
      </c>
      <c r="M10" s="52" t="s">
        <v>115</v>
      </c>
      <c r="N10" s="74" t="s">
        <v>22</v>
      </c>
      <c r="O10" s="74" t="s">
        <v>110</v>
      </c>
      <c r="P10" s="74" t="s">
        <v>25</v>
      </c>
      <c r="Q10" s="243"/>
      <c r="R10" s="261"/>
      <c r="S10" s="75" t="s">
        <v>18</v>
      </c>
      <c r="T10" s="75" t="s">
        <v>19</v>
      </c>
      <c r="U10" s="75" t="s">
        <v>38</v>
      </c>
      <c r="V10" s="144" t="s">
        <v>20</v>
      </c>
      <c r="W10" s="247"/>
      <c r="X10" s="247"/>
      <c r="Y10" s="247"/>
      <c r="Z10" s="247"/>
      <c r="AA10" s="247"/>
      <c r="AB10" s="249"/>
      <c r="AC10" s="249"/>
      <c r="AD10" s="249"/>
      <c r="AE10" s="249"/>
      <c r="AF10" s="243"/>
      <c r="AG10" s="12" t="s">
        <v>23</v>
      </c>
      <c r="AH10" s="12" t="s">
        <v>28</v>
      </c>
      <c r="AI10" s="260"/>
      <c r="AJ10" s="243"/>
      <c r="AK10" s="243"/>
      <c r="AL10" s="243"/>
      <c r="AM10" s="243"/>
    </row>
    <row r="11" spans="1:39" s="2" customFormat="1" ht="78.75" customHeight="1">
      <c r="A11" s="148">
        <v>1</v>
      </c>
      <c r="B11" s="148"/>
      <c r="C11" s="173" t="s">
        <v>132</v>
      </c>
      <c r="D11" s="178" t="s">
        <v>133</v>
      </c>
      <c r="E11" s="174" t="s">
        <v>154</v>
      </c>
      <c r="F11" s="175">
        <v>23</v>
      </c>
      <c r="G11" s="176" t="s">
        <v>155</v>
      </c>
      <c r="H11" s="191" t="s">
        <v>160</v>
      </c>
      <c r="I11" s="192">
        <v>1</v>
      </c>
      <c r="J11" s="193"/>
      <c r="K11" s="180">
        <v>1500000</v>
      </c>
      <c r="L11" s="23"/>
      <c r="M11" s="52"/>
      <c r="N11" s="142"/>
      <c r="O11" s="142"/>
      <c r="P11" s="142"/>
      <c r="Q11" s="142"/>
      <c r="R11" s="145">
        <v>1</v>
      </c>
      <c r="S11" s="143"/>
      <c r="T11" s="143"/>
      <c r="U11" s="143"/>
      <c r="V11" s="143"/>
      <c r="W11" s="182"/>
      <c r="X11" s="182"/>
      <c r="Y11" s="182"/>
      <c r="Z11" s="182"/>
      <c r="AA11" s="182"/>
      <c r="AB11" s="146"/>
      <c r="AC11" s="146"/>
      <c r="AD11" s="146"/>
      <c r="AE11" s="146"/>
      <c r="AF11" s="174">
        <v>750</v>
      </c>
      <c r="AG11" s="174"/>
      <c r="AH11" s="174"/>
      <c r="AI11" s="183" t="s">
        <v>156</v>
      </c>
      <c r="AJ11" s="184"/>
      <c r="AK11" s="184"/>
      <c r="AL11" s="184"/>
      <c r="AM11" s="185" t="s">
        <v>157</v>
      </c>
    </row>
    <row r="12" spans="1:39" s="2" customFormat="1" ht="78.75" customHeight="1">
      <c r="A12" s="148">
        <v>2</v>
      </c>
      <c r="B12" s="148"/>
      <c r="C12" s="173" t="s">
        <v>134</v>
      </c>
      <c r="D12" s="178" t="s">
        <v>135</v>
      </c>
      <c r="E12" s="174" t="s">
        <v>154</v>
      </c>
      <c r="F12" s="175">
        <v>23</v>
      </c>
      <c r="G12" s="176" t="s">
        <v>155</v>
      </c>
      <c r="H12" s="191" t="s">
        <v>160</v>
      </c>
      <c r="I12" s="192">
        <v>1</v>
      </c>
      <c r="J12" s="193"/>
      <c r="K12" s="180">
        <v>1500000</v>
      </c>
      <c r="L12" s="23"/>
      <c r="M12" s="52"/>
      <c r="N12" s="142"/>
      <c r="O12" s="142"/>
      <c r="P12" s="142"/>
      <c r="Q12" s="142"/>
      <c r="R12" s="145">
        <v>1</v>
      </c>
      <c r="S12" s="143"/>
      <c r="T12" s="143"/>
      <c r="U12" s="143"/>
      <c r="V12" s="143"/>
      <c r="W12" s="182"/>
      <c r="X12" s="182"/>
      <c r="Y12" s="182"/>
      <c r="Z12" s="182"/>
      <c r="AA12" s="182"/>
      <c r="AB12" s="146"/>
      <c r="AC12" s="146"/>
      <c r="AD12" s="146"/>
      <c r="AE12" s="146"/>
      <c r="AF12" s="174">
        <v>1000</v>
      </c>
      <c r="AG12" s="174"/>
      <c r="AH12" s="174"/>
      <c r="AI12" s="183" t="s">
        <v>156</v>
      </c>
      <c r="AJ12" s="184"/>
      <c r="AK12" s="184"/>
      <c r="AL12" s="184"/>
      <c r="AM12" s="186" t="s">
        <v>158</v>
      </c>
    </row>
    <row r="13" spans="1:39" s="2" customFormat="1" ht="78.75" customHeight="1">
      <c r="A13" s="148">
        <v>3</v>
      </c>
      <c r="B13" s="148"/>
      <c r="C13" s="173" t="s">
        <v>136</v>
      </c>
      <c r="D13" s="179" t="s">
        <v>137</v>
      </c>
      <c r="E13" s="174" t="s">
        <v>154</v>
      </c>
      <c r="F13" s="175">
        <v>23</v>
      </c>
      <c r="G13" s="176" t="s">
        <v>155</v>
      </c>
      <c r="H13" s="172" t="s">
        <v>161</v>
      </c>
      <c r="I13" s="181">
        <v>1</v>
      </c>
      <c r="J13" s="83"/>
      <c r="K13" s="180">
        <v>1500000</v>
      </c>
      <c r="L13" s="23"/>
      <c r="M13" s="52"/>
      <c r="N13" s="142"/>
      <c r="O13" s="142"/>
      <c r="P13" s="142"/>
      <c r="Q13" s="142"/>
      <c r="R13" s="145">
        <v>1</v>
      </c>
      <c r="S13" s="143"/>
      <c r="T13" s="143"/>
      <c r="U13" s="143"/>
      <c r="V13" s="143"/>
      <c r="W13" s="182"/>
      <c r="X13" s="182"/>
      <c r="Y13" s="182"/>
      <c r="Z13" s="182"/>
      <c r="AA13" s="182"/>
      <c r="AB13" s="146"/>
      <c r="AC13" s="146"/>
      <c r="AD13" s="146"/>
      <c r="AE13" s="146"/>
      <c r="AF13" s="174">
        <v>800</v>
      </c>
      <c r="AG13" s="174"/>
      <c r="AH13" s="174"/>
      <c r="AI13" s="183" t="s">
        <v>159</v>
      </c>
      <c r="AJ13" s="184"/>
      <c r="AK13" s="184"/>
      <c r="AL13" s="184"/>
      <c r="AM13" s="187"/>
    </row>
    <row r="14" spans="1:39" s="2" customFormat="1" ht="57" customHeight="1">
      <c r="A14" s="148">
        <v>4</v>
      </c>
      <c r="B14" s="148"/>
      <c r="C14" s="173" t="s">
        <v>138</v>
      </c>
      <c r="D14" s="177" t="s">
        <v>139</v>
      </c>
      <c r="E14" s="174" t="s">
        <v>154</v>
      </c>
      <c r="F14" s="175">
        <v>23</v>
      </c>
      <c r="G14" s="176" t="s">
        <v>155</v>
      </c>
      <c r="H14" s="172" t="s">
        <v>161</v>
      </c>
      <c r="I14" s="181">
        <v>1</v>
      </c>
      <c r="J14" s="83"/>
      <c r="K14" s="180">
        <v>1500000</v>
      </c>
      <c r="L14" s="23"/>
      <c r="M14" s="52"/>
      <c r="N14" s="142"/>
      <c r="O14" s="142"/>
      <c r="P14" s="142"/>
      <c r="Q14" s="142"/>
      <c r="R14" s="145">
        <v>1</v>
      </c>
      <c r="S14" s="143"/>
      <c r="T14" s="143"/>
      <c r="U14" s="143"/>
      <c r="V14" s="143"/>
      <c r="W14" s="182"/>
      <c r="X14" s="182"/>
      <c r="Y14" s="182"/>
      <c r="Z14" s="182"/>
      <c r="AA14" s="182"/>
      <c r="AB14" s="146"/>
      <c r="AC14" s="146"/>
      <c r="AD14" s="146"/>
      <c r="AE14" s="146"/>
      <c r="AF14" s="174">
        <v>850</v>
      </c>
      <c r="AG14" s="174"/>
      <c r="AH14" s="174"/>
      <c r="AI14" s="183" t="s">
        <v>156</v>
      </c>
      <c r="AJ14" s="184"/>
      <c r="AK14" s="184"/>
      <c r="AL14" s="184"/>
      <c r="AM14" s="185" t="s">
        <v>157</v>
      </c>
    </row>
    <row r="15" spans="1:39" s="2" customFormat="1" ht="78.75" customHeight="1">
      <c r="A15" s="148">
        <v>5</v>
      </c>
      <c r="B15" s="148"/>
      <c r="C15" s="173" t="s">
        <v>140</v>
      </c>
      <c r="D15" s="177" t="s">
        <v>141</v>
      </c>
      <c r="E15" s="174" t="s">
        <v>154</v>
      </c>
      <c r="F15" s="175">
        <v>23</v>
      </c>
      <c r="G15" s="176" t="s">
        <v>155</v>
      </c>
      <c r="H15" s="172" t="s">
        <v>161</v>
      </c>
      <c r="I15" s="181">
        <v>1</v>
      </c>
      <c r="J15" s="83"/>
      <c r="K15" s="180">
        <v>1500000</v>
      </c>
      <c r="L15" s="23"/>
      <c r="M15" s="52"/>
      <c r="N15" s="142"/>
      <c r="O15" s="142"/>
      <c r="P15" s="142"/>
      <c r="Q15" s="142"/>
      <c r="R15" s="145">
        <v>1</v>
      </c>
      <c r="S15" s="143"/>
      <c r="T15" s="143"/>
      <c r="U15" s="143"/>
      <c r="V15" s="143"/>
      <c r="W15" s="182"/>
      <c r="X15" s="182"/>
      <c r="Y15" s="182"/>
      <c r="Z15" s="182"/>
      <c r="AA15" s="182"/>
      <c r="AB15" s="146"/>
      <c r="AC15" s="146"/>
      <c r="AD15" s="146"/>
      <c r="AE15" s="146"/>
      <c r="AF15" s="174">
        <v>950</v>
      </c>
      <c r="AG15" s="174"/>
      <c r="AH15" s="174"/>
      <c r="AI15" s="183" t="s">
        <v>156</v>
      </c>
      <c r="AJ15" s="184"/>
      <c r="AK15" s="184"/>
      <c r="AL15" s="184"/>
      <c r="AM15" s="185" t="s">
        <v>157</v>
      </c>
    </row>
    <row r="16" spans="1:39" s="2" customFormat="1" ht="78.75" customHeight="1">
      <c r="A16" s="148">
        <v>6</v>
      </c>
      <c r="B16" s="148"/>
      <c r="C16" s="173" t="s">
        <v>142</v>
      </c>
      <c r="D16" s="177" t="s">
        <v>143</v>
      </c>
      <c r="E16" s="174" t="s">
        <v>154</v>
      </c>
      <c r="F16" s="175">
        <v>23</v>
      </c>
      <c r="G16" s="176" t="s">
        <v>155</v>
      </c>
      <c r="H16" s="172" t="s">
        <v>161</v>
      </c>
      <c r="I16" s="181">
        <v>1</v>
      </c>
      <c r="J16" s="83"/>
      <c r="K16" s="180">
        <v>500000</v>
      </c>
      <c r="L16" s="23"/>
      <c r="M16" s="52"/>
      <c r="N16" s="142"/>
      <c r="O16" s="142"/>
      <c r="P16" s="142"/>
      <c r="Q16" s="142"/>
      <c r="R16" s="145">
        <v>1</v>
      </c>
      <c r="S16" s="143"/>
      <c r="T16" s="143"/>
      <c r="U16" s="143"/>
      <c r="V16" s="143"/>
      <c r="W16" s="182"/>
      <c r="X16" s="182"/>
      <c r="Y16" s="182"/>
      <c r="Z16" s="182"/>
      <c r="AA16" s="182"/>
      <c r="AB16" s="146"/>
      <c r="AC16" s="146"/>
      <c r="AD16" s="146"/>
      <c r="AE16" s="146"/>
      <c r="AF16" s="174">
        <v>1000</v>
      </c>
      <c r="AG16" s="174"/>
      <c r="AH16" s="174"/>
      <c r="AI16" s="183" t="s">
        <v>156</v>
      </c>
      <c r="AJ16" s="188"/>
      <c r="AK16" s="184"/>
      <c r="AL16" s="184"/>
      <c r="AM16" s="185" t="s">
        <v>157</v>
      </c>
    </row>
    <row r="17" spans="1:40" s="27" customFormat="1" ht="54.75" customHeight="1">
      <c r="A17" s="148">
        <v>7</v>
      </c>
      <c r="B17" s="25"/>
      <c r="C17" s="173" t="s">
        <v>144</v>
      </c>
      <c r="D17" s="177" t="s">
        <v>145</v>
      </c>
      <c r="E17" s="174" t="s">
        <v>154</v>
      </c>
      <c r="F17" s="175">
        <v>23</v>
      </c>
      <c r="G17" s="176" t="s">
        <v>155</v>
      </c>
      <c r="H17" s="172" t="s">
        <v>39</v>
      </c>
      <c r="I17" s="181">
        <v>1</v>
      </c>
      <c r="J17" s="26"/>
      <c r="K17" s="180">
        <v>2000000</v>
      </c>
      <c r="L17" s="26"/>
      <c r="M17" s="26"/>
      <c r="N17" s="26"/>
      <c r="O17" s="26"/>
      <c r="P17" s="26"/>
      <c r="Q17" s="26"/>
      <c r="R17" s="145">
        <v>1</v>
      </c>
      <c r="S17" s="42"/>
      <c r="T17" s="24"/>
      <c r="U17" s="42"/>
      <c r="V17" s="42"/>
      <c r="W17" s="42"/>
      <c r="X17" s="24"/>
      <c r="Y17" s="24"/>
      <c r="Z17" s="24"/>
      <c r="AA17" s="24"/>
      <c r="AB17" s="24"/>
      <c r="AC17" s="24"/>
      <c r="AD17" s="24"/>
      <c r="AE17" s="24"/>
      <c r="AF17" s="174">
        <v>1500</v>
      </c>
      <c r="AG17" s="174"/>
      <c r="AH17" s="174"/>
      <c r="AI17" s="183" t="s">
        <v>156</v>
      </c>
      <c r="AJ17" s="176"/>
      <c r="AK17" s="184"/>
      <c r="AL17" s="184"/>
      <c r="AM17" s="189"/>
    </row>
    <row r="18" spans="1:40" s="27" customFormat="1" ht="75.75" customHeight="1">
      <c r="A18" s="148">
        <v>8</v>
      </c>
      <c r="B18" s="25"/>
      <c r="C18" s="173" t="s">
        <v>146</v>
      </c>
      <c r="D18" s="177" t="s">
        <v>147</v>
      </c>
      <c r="E18" s="174" t="s">
        <v>154</v>
      </c>
      <c r="F18" s="175">
        <v>23</v>
      </c>
      <c r="G18" s="176" t="s">
        <v>155</v>
      </c>
      <c r="H18" s="191" t="s">
        <v>160</v>
      </c>
      <c r="I18" s="192">
        <v>1</v>
      </c>
      <c r="J18" s="183"/>
      <c r="K18" s="180">
        <v>1500000</v>
      </c>
      <c r="L18" s="26"/>
      <c r="M18" s="26"/>
      <c r="N18" s="26"/>
      <c r="O18" s="74"/>
      <c r="P18" s="26"/>
      <c r="Q18" s="118"/>
      <c r="R18" s="145">
        <v>1</v>
      </c>
      <c r="S18" s="28"/>
      <c r="T18" s="24"/>
      <c r="V18" s="29"/>
      <c r="W18" s="24"/>
      <c r="X18" s="29"/>
      <c r="Y18" s="42"/>
      <c r="Z18" s="42"/>
      <c r="AA18" s="24"/>
      <c r="AB18" s="24"/>
      <c r="AC18" s="24"/>
      <c r="AD18" s="24"/>
      <c r="AE18" s="24"/>
      <c r="AF18" s="174">
        <v>1000</v>
      </c>
      <c r="AG18" s="174"/>
      <c r="AH18" s="174"/>
      <c r="AI18" s="183" t="s">
        <v>156</v>
      </c>
      <c r="AJ18" s="190"/>
      <c r="AK18" s="184"/>
      <c r="AL18" s="184"/>
      <c r="AM18" s="185" t="s">
        <v>157</v>
      </c>
    </row>
    <row r="19" spans="1:40" s="48" customFormat="1" ht="88.5" customHeight="1">
      <c r="A19" s="148">
        <v>9</v>
      </c>
      <c r="B19" s="45"/>
      <c r="C19" s="173" t="s">
        <v>148</v>
      </c>
      <c r="D19" s="177" t="s">
        <v>149</v>
      </c>
      <c r="E19" s="174" t="s">
        <v>154</v>
      </c>
      <c r="F19" s="175">
        <v>23</v>
      </c>
      <c r="G19" s="176" t="s">
        <v>155</v>
      </c>
      <c r="H19" s="191" t="s">
        <v>160</v>
      </c>
      <c r="I19" s="192">
        <v>1</v>
      </c>
      <c r="J19" s="194"/>
      <c r="K19" s="180">
        <v>1500000</v>
      </c>
      <c r="L19" s="46"/>
      <c r="M19" s="46"/>
      <c r="N19" s="46"/>
      <c r="O19" s="46"/>
      <c r="P19" s="46"/>
      <c r="Q19" s="46"/>
      <c r="R19" s="145">
        <v>1</v>
      </c>
      <c r="S19" s="41"/>
      <c r="T19" s="47"/>
      <c r="U19" s="41"/>
      <c r="V19" s="41"/>
      <c r="W19" s="41"/>
      <c r="X19" s="51"/>
      <c r="Y19" s="49"/>
      <c r="Z19" s="49"/>
      <c r="AA19" s="50"/>
      <c r="AB19" s="50"/>
      <c r="AC19" s="50"/>
      <c r="AD19" s="50"/>
      <c r="AE19" s="50"/>
      <c r="AF19" s="174">
        <v>750</v>
      </c>
      <c r="AG19" s="174"/>
      <c r="AH19" s="174"/>
      <c r="AI19" s="183" t="s">
        <v>156</v>
      </c>
      <c r="AJ19" s="176"/>
      <c r="AK19" s="184"/>
      <c r="AL19" s="184"/>
      <c r="AM19" s="185" t="s">
        <v>157</v>
      </c>
      <c r="AN19" s="73"/>
    </row>
    <row r="20" spans="1:40" s="8" customFormat="1" ht="30.75" customHeight="1">
      <c r="A20" s="263" t="s">
        <v>8</v>
      </c>
      <c r="B20" s="263"/>
      <c r="C20" s="263"/>
      <c r="D20" s="43"/>
      <c r="E20" s="43"/>
      <c r="F20" s="60"/>
      <c r="G20" s="60"/>
      <c r="H20" s="60"/>
      <c r="I20" s="69"/>
      <c r="J20" s="69"/>
      <c r="K20" s="70"/>
      <c r="L20" s="70"/>
      <c r="M20" s="70"/>
      <c r="N20" s="70"/>
      <c r="O20" s="70"/>
      <c r="P20" s="70"/>
      <c r="Q20" s="70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2"/>
      <c r="AJ20" s="71"/>
      <c r="AK20" s="72"/>
      <c r="AL20" s="72"/>
      <c r="AM20" s="61"/>
    </row>
    <row r="21" spans="1:40" ht="18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55"/>
      <c r="L21" s="55"/>
      <c r="M21" s="55"/>
      <c r="N21" s="10"/>
      <c r="O21" s="10"/>
      <c r="P21" s="10"/>
      <c r="Q21" s="10"/>
      <c r="R21" s="10"/>
      <c r="S21" s="10"/>
      <c r="T21" s="10"/>
      <c r="U21" s="10"/>
      <c r="V21" s="10"/>
      <c r="W21" s="63"/>
      <c r="X21" s="10"/>
      <c r="Y21" s="10"/>
      <c r="Z21" s="10"/>
      <c r="AA21" s="10"/>
      <c r="AB21" s="10"/>
      <c r="AC21" s="10"/>
      <c r="AD21" s="10"/>
      <c r="AE21" s="10"/>
      <c r="AF21" s="10">
        <f>SUBTOTAL(9,AF11:AF20)</f>
        <v>8600</v>
      </c>
      <c r="AG21" s="10"/>
      <c r="AH21" s="10"/>
      <c r="AI21" s="10"/>
      <c r="AJ21" s="10"/>
      <c r="AK21" s="10"/>
      <c r="AL21" s="10"/>
      <c r="AM21" s="10"/>
    </row>
    <row r="22" spans="1:40" ht="18" customHeight="1">
      <c r="B22" s="100"/>
      <c r="C22" s="100"/>
      <c r="D22" s="100"/>
      <c r="E22" s="100"/>
      <c r="F22" s="101"/>
      <c r="G22" s="101"/>
      <c r="H22" s="102"/>
      <c r="I22" s="102"/>
      <c r="J22" s="11"/>
      <c r="K22" s="56"/>
      <c r="L22" s="56"/>
      <c r="M22" s="56"/>
      <c r="N22" s="6"/>
      <c r="O22" s="6"/>
      <c r="P22" s="6"/>
      <c r="Q22" s="6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7"/>
      <c r="AD22" s="7"/>
      <c r="AE22" s="7"/>
      <c r="AF22" s="7"/>
      <c r="AG22" s="7"/>
      <c r="AH22" s="7"/>
      <c r="AI22" s="8"/>
      <c r="AJ22" s="8"/>
      <c r="AK22" s="8"/>
      <c r="AL22" s="8"/>
    </row>
    <row r="23" spans="1:40" ht="18" customHeight="1">
      <c r="B23" s="85"/>
      <c r="C23" s="86"/>
      <c r="D23" s="86"/>
      <c r="E23" s="86"/>
      <c r="F23" s="103"/>
      <c r="G23" s="103"/>
      <c r="H23" s="85" t="s">
        <v>56</v>
      </c>
      <c r="I23" s="107"/>
      <c r="J23" s="107"/>
      <c r="K23" s="88"/>
      <c r="L23" s="88"/>
      <c r="M23" s="88"/>
      <c r="N23" s="88"/>
      <c r="S23" s="4"/>
      <c r="T23" s="4"/>
      <c r="U23" s="4"/>
      <c r="V23" s="4"/>
      <c r="W23" s="4"/>
      <c r="X23" s="4"/>
      <c r="Y23" s="4"/>
      <c r="Z23" s="4"/>
      <c r="AA23" s="7"/>
      <c r="AB23" s="7"/>
      <c r="AC23" s="7"/>
      <c r="AD23" s="7"/>
      <c r="AE23" s="7"/>
      <c r="AF23" s="7"/>
      <c r="AG23" s="7"/>
      <c r="AH23" s="7"/>
      <c r="AI23" s="8"/>
      <c r="AJ23" s="8"/>
      <c r="AK23" s="8"/>
      <c r="AL23" s="8"/>
    </row>
    <row r="24" spans="1:40" ht="29.25" customHeight="1">
      <c r="B24" s="264"/>
      <c r="C24" s="264"/>
      <c r="D24" s="264"/>
      <c r="E24" s="264"/>
      <c r="F24" s="104"/>
      <c r="G24" s="104"/>
      <c r="H24" s="262" t="s">
        <v>57</v>
      </c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78" t="s">
        <v>59</v>
      </c>
      <c r="U24" s="278"/>
      <c r="V24" s="278"/>
      <c r="W24" s="250" t="s">
        <v>60</v>
      </c>
      <c r="X24" s="251"/>
      <c r="Y24" s="251"/>
      <c r="Z24" s="252"/>
      <c r="AA24" s="7"/>
      <c r="AB24" s="238" t="s">
        <v>46</v>
      </c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</row>
    <row r="25" spans="1:40" ht="36.75" customHeight="1">
      <c r="B25" s="280"/>
      <c r="C25" s="280"/>
      <c r="D25" s="280"/>
      <c r="E25" s="280"/>
      <c r="F25" s="104"/>
      <c r="G25" s="104"/>
      <c r="H25" s="262" t="s">
        <v>89</v>
      </c>
      <c r="I25" s="262"/>
      <c r="J25" s="262"/>
      <c r="K25" s="262"/>
      <c r="L25" s="262"/>
      <c r="M25" s="262"/>
      <c r="N25" s="256" t="s">
        <v>120</v>
      </c>
      <c r="O25" s="256"/>
      <c r="P25" s="256"/>
      <c r="Q25" s="256"/>
      <c r="R25" s="256"/>
      <c r="S25" s="256"/>
      <c r="T25" s="278"/>
      <c r="U25" s="278"/>
      <c r="V25" s="278"/>
      <c r="W25" s="253"/>
      <c r="X25" s="254"/>
      <c r="Y25" s="254"/>
      <c r="Z25" s="255"/>
      <c r="AA25" s="7"/>
      <c r="AB25" s="232" t="s">
        <v>116</v>
      </c>
      <c r="AC25" s="233"/>
      <c r="AD25" s="233"/>
      <c r="AE25" s="234"/>
      <c r="AF25" s="235" t="s">
        <v>124</v>
      </c>
      <c r="AG25" s="236"/>
      <c r="AH25" s="236"/>
      <c r="AI25" s="236"/>
      <c r="AJ25" s="236"/>
      <c r="AK25" s="236"/>
      <c r="AL25" s="237"/>
    </row>
    <row r="26" spans="1:40" ht="29.25" customHeight="1">
      <c r="B26" s="98"/>
      <c r="C26" s="98"/>
      <c r="D26" s="98"/>
      <c r="E26" s="98"/>
      <c r="F26" s="104"/>
      <c r="G26" s="104"/>
      <c r="H26" s="279" t="s">
        <v>58</v>
      </c>
      <c r="I26" s="279"/>
      <c r="J26" s="279"/>
      <c r="K26" s="279"/>
      <c r="L26" s="279"/>
      <c r="M26" s="279"/>
      <c r="N26" s="265" t="s">
        <v>72</v>
      </c>
      <c r="O26" s="265"/>
      <c r="P26" s="265"/>
      <c r="Q26" s="265"/>
      <c r="R26" s="265"/>
      <c r="S26" s="265"/>
      <c r="T26" s="266" t="s">
        <v>0</v>
      </c>
      <c r="U26" s="267"/>
      <c r="V26" s="268"/>
      <c r="W26" s="281" t="s">
        <v>61</v>
      </c>
      <c r="X26" s="282"/>
      <c r="Y26" s="282"/>
      <c r="Z26" s="283"/>
      <c r="AA26" s="7"/>
      <c r="AB26" s="227" t="s">
        <v>47</v>
      </c>
      <c r="AC26" s="226"/>
      <c r="AD26" s="226"/>
      <c r="AE26" s="228"/>
      <c r="AF26" s="151" t="s">
        <v>80</v>
      </c>
      <c r="AG26" s="128"/>
      <c r="AH26" s="3"/>
      <c r="AI26" s="152"/>
      <c r="AJ26" s="152"/>
      <c r="AK26" s="152"/>
      <c r="AL26" s="153"/>
    </row>
    <row r="27" spans="1:40" ht="34.5" customHeight="1">
      <c r="B27" s="98"/>
      <c r="C27" s="98"/>
      <c r="D27" s="98"/>
      <c r="E27" s="98"/>
      <c r="F27" s="103"/>
      <c r="G27" s="103"/>
      <c r="H27" s="170" t="s">
        <v>67</v>
      </c>
      <c r="I27" s="222" t="s">
        <v>128</v>
      </c>
      <c r="J27" s="222"/>
      <c r="K27" s="222"/>
      <c r="L27" s="222"/>
      <c r="M27" s="223"/>
      <c r="N27" s="100" t="s">
        <v>67</v>
      </c>
      <c r="O27" s="131" t="s">
        <v>73</v>
      </c>
      <c r="P27" s="33"/>
      <c r="Q27" s="119"/>
      <c r="R27" s="9"/>
      <c r="S27" s="3"/>
      <c r="T27" s="269" t="s">
        <v>1</v>
      </c>
      <c r="U27" s="270"/>
      <c r="V27" s="271"/>
      <c r="W27" s="305" t="s">
        <v>62</v>
      </c>
      <c r="X27" s="306"/>
      <c r="Y27" s="306"/>
      <c r="Z27" s="307"/>
      <c r="AA27" s="7"/>
      <c r="AB27" s="149" t="s">
        <v>48</v>
      </c>
      <c r="AC27" s="133"/>
      <c r="AD27" s="133"/>
      <c r="AE27" s="150"/>
      <c r="AF27" s="151" t="s">
        <v>81</v>
      </c>
      <c r="AG27" s="128"/>
      <c r="AH27" s="3"/>
      <c r="AI27" s="152"/>
      <c r="AJ27" s="152"/>
      <c r="AK27" s="152"/>
      <c r="AL27" s="153"/>
    </row>
    <row r="28" spans="1:40" ht="18" customHeight="1">
      <c r="B28" s="90"/>
      <c r="C28" s="90"/>
      <c r="D28" s="90"/>
      <c r="E28" s="90"/>
      <c r="F28" s="103"/>
      <c r="G28" s="103"/>
      <c r="H28" s="171" t="s">
        <v>126</v>
      </c>
      <c r="I28" s="224" t="s">
        <v>129</v>
      </c>
      <c r="J28" s="224"/>
      <c r="K28" s="224"/>
      <c r="L28" s="224"/>
      <c r="M28" s="225"/>
      <c r="N28" s="100" t="s">
        <v>68</v>
      </c>
      <c r="O28" s="131" t="s">
        <v>71</v>
      </c>
      <c r="P28" s="33"/>
      <c r="Q28" s="119"/>
      <c r="R28" s="9"/>
      <c r="S28" s="5"/>
      <c r="T28" s="272"/>
      <c r="U28" s="273"/>
      <c r="V28" s="274"/>
      <c r="W28" s="320"/>
      <c r="X28" s="321"/>
      <c r="Y28" s="321"/>
      <c r="Z28" s="322"/>
      <c r="AA28" s="7"/>
      <c r="AB28" s="149" t="s">
        <v>49</v>
      </c>
      <c r="AC28" s="133"/>
      <c r="AD28" s="133"/>
      <c r="AE28" s="150"/>
      <c r="AF28" s="151" t="s">
        <v>82</v>
      </c>
      <c r="AG28" s="128"/>
      <c r="AH28" s="3"/>
      <c r="AI28" s="152"/>
      <c r="AJ28" s="152"/>
      <c r="AK28" s="152"/>
      <c r="AL28" s="153"/>
    </row>
    <row r="29" spans="1:40" ht="18" customHeight="1">
      <c r="B29" s="90"/>
      <c r="C29" s="90"/>
      <c r="D29" s="90"/>
      <c r="E29" s="90"/>
      <c r="F29" s="105"/>
      <c r="G29" s="105"/>
      <c r="H29" s="171" t="s">
        <v>127</v>
      </c>
      <c r="I29" s="224" t="s">
        <v>130</v>
      </c>
      <c r="J29" s="224"/>
      <c r="K29" s="224"/>
      <c r="L29" s="224"/>
      <c r="M29" s="225"/>
      <c r="N29" s="100" t="s">
        <v>69</v>
      </c>
      <c r="O29" s="100" t="s">
        <v>107</v>
      </c>
      <c r="P29" s="33"/>
      <c r="Q29" s="119"/>
      <c r="R29" s="9"/>
      <c r="S29" s="5"/>
      <c r="T29" s="272"/>
      <c r="U29" s="273"/>
      <c r="V29" s="274"/>
      <c r="W29" s="320"/>
      <c r="X29" s="321"/>
      <c r="Y29" s="321"/>
      <c r="Z29" s="322"/>
      <c r="AA29" s="7"/>
      <c r="AB29" s="149" t="s">
        <v>50</v>
      </c>
      <c r="AC29" s="133"/>
      <c r="AD29" s="133"/>
      <c r="AE29" s="150"/>
      <c r="AF29" s="151" t="s">
        <v>83</v>
      </c>
      <c r="AG29" s="128"/>
      <c r="AH29" s="3"/>
      <c r="AI29" s="152"/>
      <c r="AJ29" s="152"/>
      <c r="AK29" s="152"/>
      <c r="AL29" s="153"/>
    </row>
    <row r="30" spans="1:40" ht="18" customHeight="1">
      <c r="B30" s="90"/>
      <c r="C30" s="90"/>
      <c r="D30" s="90"/>
      <c r="E30" s="90"/>
      <c r="F30" s="103"/>
      <c r="G30" s="103"/>
      <c r="H30" s="171" t="s">
        <v>70</v>
      </c>
      <c r="I30" s="224" t="s">
        <v>131</v>
      </c>
      <c r="J30" s="224"/>
      <c r="K30" s="224"/>
      <c r="L30" s="224"/>
      <c r="M30" s="225"/>
      <c r="N30" s="100" t="s">
        <v>70</v>
      </c>
      <c r="O30" s="115" t="s">
        <v>98</v>
      </c>
      <c r="P30" s="33"/>
      <c r="Q30" s="119"/>
      <c r="R30" s="9"/>
      <c r="S30" s="3"/>
      <c r="T30" s="272"/>
      <c r="U30" s="273"/>
      <c r="V30" s="274"/>
      <c r="W30" s="320"/>
      <c r="X30" s="321"/>
      <c r="Y30" s="321"/>
      <c r="Z30" s="322"/>
      <c r="AA30" s="7"/>
      <c r="AB30" s="149" t="s">
        <v>51</v>
      </c>
      <c r="AC30" s="133"/>
      <c r="AD30" s="133"/>
      <c r="AE30" s="150"/>
      <c r="AF30" s="151" t="s">
        <v>84</v>
      </c>
      <c r="AG30" s="128"/>
      <c r="AH30" s="3"/>
      <c r="AI30" s="152"/>
      <c r="AJ30" s="152"/>
      <c r="AK30" s="152"/>
      <c r="AL30" s="153"/>
    </row>
    <row r="31" spans="1:40" ht="18" customHeight="1">
      <c r="B31" s="90"/>
      <c r="C31" s="90"/>
      <c r="D31" s="90"/>
      <c r="E31" s="90"/>
      <c r="F31" s="103"/>
      <c r="G31" s="103"/>
      <c r="H31" s="167"/>
      <c r="I31" s="168"/>
      <c r="J31" s="168"/>
      <c r="K31" s="168"/>
      <c r="L31" s="168"/>
      <c r="M31" s="169"/>
      <c r="N31" s="33"/>
      <c r="O31" s="33"/>
      <c r="P31" s="33"/>
      <c r="Q31" s="119"/>
      <c r="R31" s="9"/>
      <c r="S31" s="3"/>
      <c r="T31" s="275"/>
      <c r="U31" s="276"/>
      <c r="V31" s="277"/>
      <c r="W31" s="308"/>
      <c r="X31" s="309"/>
      <c r="Y31" s="309"/>
      <c r="Z31" s="310"/>
      <c r="AA31" s="7"/>
      <c r="AB31" s="149" t="s">
        <v>52</v>
      </c>
      <c r="AC31" s="133"/>
      <c r="AD31" s="133"/>
      <c r="AE31" s="150"/>
      <c r="AF31" s="151" t="s">
        <v>85</v>
      </c>
      <c r="AG31" s="128"/>
      <c r="AH31" s="3"/>
      <c r="AI31" s="152"/>
      <c r="AJ31" s="152"/>
      <c r="AK31" s="152"/>
      <c r="AL31" s="153"/>
    </row>
    <row r="32" spans="1:40" ht="18" customHeight="1">
      <c r="B32" s="226"/>
      <c r="C32" s="226"/>
      <c r="D32" s="226"/>
      <c r="E32" s="226"/>
      <c r="F32" s="106"/>
      <c r="G32" s="106"/>
      <c r="H32" s="221" t="s">
        <v>99</v>
      </c>
      <c r="I32" s="221"/>
      <c r="J32" s="221"/>
      <c r="K32" s="221"/>
      <c r="L32" s="221"/>
      <c r="M32" s="221"/>
      <c r="N32" s="284" t="s">
        <v>90</v>
      </c>
      <c r="O32" s="285"/>
      <c r="P32" s="285"/>
      <c r="Q32" s="285"/>
      <c r="R32" s="285"/>
      <c r="S32" s="286"/>
      <c r="T32" s="299" t="s">
        <v>2</v>
      </c>
      <c r="U32" s="300"/>
      <c r="V32" s="301"/>
      <c r="W32" s="305" t="s">
        <v>63</v>
      </c>
      <c r="X32" s="306"/>
      <c r="Y32" s="306"/>
      <c r="Z32" s="307"/>
      <c r="AB32" s="149" t="s">
        <v>53</v>
      </c>
      <c r="AC32" s="133"/>
      <c r="AD32" s="133"/>
      <c r="AE32" s="150"/>
      <c r="AF32" s="151" t="s">
        <v>86</v>
      </c>
      <c r="AG32" s="127"/>
      <c r="AH32" s="9"/>
      <c r="AI32" s="9"/>
      <c r="AJ32" s="9"/>
      <c r="AK32" s="9"/>
      <c r="AL32" s="154"/>
    </row>
    <row r="33" spans="1:39" s="53" customFormat="1" ht="41.25" customHeight="1">
      <c r="B33" s="226"/>
      <c r="C33" s="226"/>
      <c r="D33" s="226"/>
      <c r="E33" s="226"/>
      <c r="F33" s="112"/>
      <c r="G33" s="112"/>
      <c r="H33" s="221"/>
      <c r="I33" s="221"/>
      <c r="J33" s="221"/>
      <c r="K33" s="221"/>
      <c r="L33" s="221"/>
      <c r="M33" s="221"/>
      <c r="N33" s="287"/>
      <c r="O33" s="288"/>
      <c r="P33" s="288"/>
      <c r="Q33" s="288"/>
      <c r="R33" s="288"/>
      <c r="S33" s="289"/>
      <c r="T33" s="302"/>
      <c r="U33" s="303"/>
      <c r="V33" s="304"/>
      <c r="W33" s="308"/>
      <c r="X33" s="309"/>
      <c r="Y33" s="309"/>
      <c r="Z33" s="310"/>
      <c r="AB33" s="229" t="s">
        <v>54</v>
      </c>
      <c r="AC33" s="230"/>
      <c r="AD33" s="230"/>
      <c r="AE33" s="231"/>
      <c r="AF33" s="155" t="s">
        <v>87</v>
      </c>
      <c r="AG33" s="156"/>
      <c r="AH33" s="157"/>
      <c r="AI33" s="157"/>
      <c r="AJ33" s="157"/>
      <c r="AK33" s="157"/>
      <c r="AL33" s="158"/>
    </row>
    <row r="34" spans="1:39" ht="27" customHeight="1">
      <c r="B34" s="117"/>
      <c r="C34" s="105"/>
      <c r="D34" s="105"/>
      <c r="E34" s="105"/>
      <c r="F34" s="106"/>
      <c r="G34" s="106"/>
      <c r="H34" s="221" t="s">
        <v>92</v>
      </c>
      <c r="I34" s="221"/>
      <c r="J34" s="221"/>
      <c r="K34" s="221"/>
      <c r="L34" s="221"/>
      <c r="M34" s="221"/>
      <c r="N34" s="287"/>
      <c r="O34" s="288"/>
      <c r="P34" s="288"/>
      <c r="Q34" s="288"/>
      <c r="R34" s="288"/>
      <c r="S34" s="289"/>
      <c r="T34" s="299" t="s">
        <v>3</v>
      </c>
      <c r="U34" s="300"/>
      <c r="V34" s="301"/>
      <c r="W34" s="305" t="s">
        <v>64</v>
      </c>
      <c r="X34" s="306"/>
      <c r="Y34" s="306"/>
      <c r="Z34" s="307"/>
      <c r="AB34" s="159" t="s">
        <v>125</v>
      </c>
      <c r="AC34" s="160"/>
      <c r="AD34" s="160"/>
      <c r="AE34" s="160"/>
      <c r="AF34" s="160"/>
      <c r="AG34" s="160"/>
      <c r="AH34" s="160"/>
      <c r="AI34" s="160"/>
      <c r="AJ34" s="160"/>
      <c r="AK34" s="160"/>
      <c r="AL34" s="161"/>
    </row>
    <row r="35" spans="1:39" ht="18" customHeight="1">
      <c r="B35" s="115"/>
      <c r="C35" s="116"/>
      <c r="D35" s="105"/>
      <c r="E35" s="105"/>
      <c r="F35" s="106"/>
      <c r="G35" s="106"/>
      <c r="H35" s="221"/>
      <c r="I35" s="221"/>
      <c r="J35" s="221"/>
      <c r="K35" s="221"/>
      <c r="L35" s="221"/>
      <c r="M35" s="221"/>
      <c r="N35" s="290"/>
      <c r="O35" s="291"/>
      <c r="P35" s="291"/>
      <c r="Q35" s="291"/>
      <c r="R35" s="291"/>
      <c r="S35" s="292"/>
      <c r="T35" s="302"/>
      <c r="U35" s="303"/>
      <c r="V35" s="304"/>
      <c r="W35" s="308"/>
      <c r="X35" s="309"/>
      <c r="Y35" s="309"/>
      <c r="Z35" s="310"/>
      <c r="AB35" s="135" t="s">
        <v>117</v>
      </c>
      <c r="AC35" s="9"/>
      <c r="AD35" s="9"/>
      <c r="AE35" s="9"/>
      <c r="AF35" s="9"/>
      <c r="AG35" s="9"/>
      <c r="AH35" s="9"/>
      <c r="AI35" s="9"/>
      <c r="AJ35" s="9"/>
      <c r="AK35" s="9"/>
      <c r="AL35" s="154"/>
    </row>
    <row r="36" spans="1:39" ht="18" customHeight="1">
      <c r="B36" s="100"/>
      <c r="C36" s="116"/>
      <c r="D36" s="105"/>
      <c r="E36" s="105"/>
      <c r="F36" s="106"/>
      <c r="G36" s="106"/>
      <c r="H36" s="221" t="s">
        <v>93</v>
      </c>
      <c r="I36" s="221"/>
      <c r="J36" s="221"/>
      <c r="K36" s="221"/>
      <c r="L36" s="221"/>
      <c r="M36" s="221"/>
      <c r="N36" s="293" t="s">
        <v>91</v>
      </c>
      <c r="O36" s="294"/>
      <c r="P36" s="294"/>
      <c r="Q36" s="294"/>
      <c r="R36" s="294"/>
      <c r="S36" s="295"/>
      <c r="T36" s="299" t="s">
        <v>4</v>
      </c>
      <c r="U36" s="300"/>
      <c r="V36" s="301"/>
      <c r="W36" s="305" t="s">
        <v>65</v>
      </c>
      <c r="X36" s="306"/>
      <c r="Y36" s="306"/>
      <c r="Z36" s="307"/>
      <c r="AB36" s="162" t="s">
        <v>118</v>
      </c>
      <c r="AC36" s="9"/>
      <c r="AD36" s="9"/>
      <c r="AE36" s="9"/>
      <c r="AF36" s="9"/>
      <c r="AG36" s="9"/>
      <c r="AH36" s="9"/>
      <c r="AI36" s="9"/>
      <c r="AJ36" s="9"/>
      <c r="AK36" s="9"/>
      <c r="AL36" s="154"/>
    </row>
    <row r="37" spans="1:39" ht="30.75" customHeight="1">
      <c r="B37" s="100"/>
      <c r="C37" s="116"/>
      <c r="D37" s="105"/>
      <c r="E37" s="105"/>
      <c r="F37" s="106"/>
      <c r="G37" s="106"/>
      <c r="H37" s="221"/>
      <c r="I37" s="221"/>
      <c r="J37" s="221"/>
      <c r="K37" s="221"/>
      <c r="L37" s="221"/>
      <c r="M37" s="221"/>
      <c r="N37" s="296"/>
      <c r="O37" s="297"/>
      <c r="P37" s="297"/>
      <c r="Q37" s="297"/>
      <c r="R37" s="297"/>
      <c r="S37" s="298"/>
      <c r="T37" s="302"/>
      <c r="U37" s="303"/>
      <c r="V37" s="304"/>
      <c r="W37" s="308"/>
      <c r="X37" s="309"/>
      <c r="Y37" s="309"/>
      <c r="Z37" s="310"/>
      <c r="AB37" s="163" t="s">
        <v>119</v>
      </c>
      <c r="AC37" s="9"/>
      <c r="AD37" s="9"/>
      <c r="AE37" s="9"/>
      <c r="AF37" s="9"/>
      <c r="AG37" s="9"/>
      <c r="AH37" s="9"/>
      <c r="AI37" s="9"/>
      <c r="AJ37" s="9"/>
      <c r="AK37" s="9"/>
      <c r="AL37" s="154"/>
    </row>
    <row r="38" spans="1:39" ht="29.25" customHeight="1">
      <c r="B38" s="100"/>
      <c r="C38" s="100"/>
      <c r="D38" s="105"/>
      <c r="E38" s="105"/>
      <c r="F38" s="106"/>
      <c r="G38" s="106"/>
      <c r="H38" s="221" t="s">
        <v>95</v>
      </c>
      <c r="I38" s="221"/>
      <c r="J38" s="221"/>
      <c r="K38" s="221"/>
      <c r="L38" s="221"/>
      <c r="M38" s="221"/>
      <c r="N38" s="293" t="s">
        <v>94</v>
      </c>
      <c r="O38" s="294"/>
      <c r="P38" s="294"/>
      <c r="Q38" s="294"/>
      <c r="R38" s="294"/>
      <c r="S38" s="295"/>
      <c r="T38" s="299" t="s">
        <v>5</v>
      </c>
      <c r="U38" s="300"/>
      <c r="V38" s="301"/>
      <c r="W38" s="305" t="s">
        <v>66</v>
      </c>
      <c r="X38" s="306"/>
      <c r="Y38" s="306"/>
      <c r="Z38" s="307"/>
      <c r="AB38" s="163" t="s">
        <v>121</v>
      </c>
      <c r="AC38" s="9"/>
      <c r="AD38" s="9"/>
      <c r="AE38" s="9"/>
      <c r="AF38" s="9"/>
      <c r="AG38" s="9"/>
      <c r="AH38" s="9"/>
      <c r="AI38" s="9"/>
      <c r="AJ38" s="9"/>
      <c r="AK38" s="9"/>
      <c r="AL38" s="154"/>
    </row>
    <row r="39" spans="1:39" ht="17.25" customHeight="1">
      <c r="B39" s="100"/>
      <c r="C39" s="115"/>
      <c r="D39" s="105"/>
      <c r="E39" s="105"/>
      <c r="F39" s="106"/>
      <c r="G39" s="106"/>
      <c r="H39" s="221"/>
      <c r="I39" s="221"/>
      <c r="J39" s="221"/>
      <c r="K39" s="221"/>
      <c r="L39" s="221"/>
      <c r="M39" s="221"/>
      <c r="N39" s="296"/>
      <c r="O39" s="297"/>
      <c r="P39" s="297"/>
      <c r="Q39" s="297"/>
      <c r="R39" s="297"/>
      <c r="S39" s="298"/>
      <c r="T39" s="302"/>
      <c r="U39" s="303"/>
      <c r="V39" s="304"/>
      <c r="W39" s="308"/>
      <c r="X39" s="309"/>
      <c r="Y39" s="309"/>
      <c r="Z39" s="310"/>
      <c r="AB39" s="163" t="s">
        <v>122</v>
      </c>
      <c r="AC39" s="9"/>
      <c r="AD39" s="9"/>
      <c r="AE39" s="9"/>
      <c r="AF39" s="9"/>
      <c r="AG39" s="9"/>
      <c r="AH39" s="9"/>
      <c r="AI39" s="9"/>
      <c r="AJ39" s="9"/>
      <c r="AK39" s="9"/>
      <c r="AL39" s="154"/>
    </row>
    <row r="40" spans="1:39" ht="18" customHeight="1">
      <c r="B40" s="9"/>
      <c r="C40" s="9"/>
      <c r="D40" s="9"/>
      <c r="E40" s="9"/>
      <c r="F40" s="9"/>
      <c r="G40" s="9"/>
      <c r="H40" s="221" t="s">
        <v>100</v>
      </c>
      <c r="I40" s="221"/>
      <c r="J40" s="221"/>
      <c r="K40" s="221"/>
      <c r="L40" s="221"/>
      <c r="M40" s="221"/>
      <c r="N40" s="311" t="s">
        <v>96</v>
      </c>
      <c r="O40" s="312"/>
      <c r="P40" s="312"/>
      <c r="Q40" s="312"/>
      <c r="R40" s="312"/>
      <c r="S40" s="313"/>
      <c r="T40" s="299" t="s">
        <v>6</v>
      </c>
      <c r="U40" s="300"/>
      <c r="V40" s="301"/>
      <c r="W40" s="326">
        <v>1</v>
      </c>
      <c r="X40" s="327"/>
      <c r="Y40" s="327"/>
      <c r="Z40" s="328"/>
      <c r="AB40" s="164" t="s">
        <v>123</v>
      </c>
      <c r="AC40" s="165"/>
      <c r="AD40" s="165"/>
      <c r="AE40" s="165"/>
      <c r="AF40" s="165"/>
      <c r="AG40" s="165"/>
      <c r="AH40" s="165"/>
      <c r="AI40" s="165"/>
      <c r="AJ40" s="165"/>
      <c r="AK40" s="165"/>
      <c r="AL40" s="166"/>
    </row>
    <row r="41" spans="1:39" ht="18" customHeight="1">
      <c r="H41" s="221"/>
      <c r="I41" s="221"/>
      <c r="J41" s="221"/>
      <c r="K41" s="221"/>
      <c r="L41" s="221"/>
      <c r="M41" s="221"/>
      <c r="N41" s="314"/>
      <c r="O41" s="315"/>
      <c r="P41" s="315"/>
      <c r="Q41" s="315"/>
      <c r="R41" s="315"/>
      <c r="S41" s="316"/>
      <c r="T41" s="323"/>
      <c r="U41" s="324"/>
      <c r="V41" s="325"/>
      <c r="W41" s="329"/>
      <c r="X41" s="330"/>
      <c r="Y41" s="330"/>
      <c r="Z41" s="331"/>
    </row>
    <row r="42" spans="1:39" s="1" customFormat="1" ht="23.25" customHeight="1">
      <c r="A42"/>
      <c r="B42"/>
      <c r="C42"/>
      <c r="D42"/>
      <c r="E42"/>
      <c r="F42"/>
      <c r="G42"/>
      <c r="H42" s="221"/>
      <c r="I42" s="221"/>
      <c r="J42" s="221"/>
      <c r="K42" s="221"/>
      <c r="L42" s="221"/>
      <c r="M42" s="221"/>
      <c r="N42" s="317"/>
      <c r="O42" s="318"/>
      <c r="P42" s="318"/>
      <c r="Q42" s="318"/>
      <c r="R42" s="318"/>
      <c r="S42" s="319"/>
      <c r="T42" s="302"/>
      <c r="U42" s="303"/>
      <c r="V42" s="304"/>
      <c r="W42" s="332"/>
      <c r="X42" s="333"/>
      <c r="Y42" s="333"/>
      <c r="Z42" s="334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s="108" customFormat="1" ht="18" customHeight="1">
      <c r="A43" s="109"/>
      <c r="B43" s="109"/>
      <c r="C43" s="109"/>
      <c r="D43" s="109"/>
      <c r="E43" s="109"/>
      <c r="F43" s="109"/>
      <c r="G43" s="109"/>
      <c r="H43" s="109"/>
      <c r="I43" s="113"/>
      <c r="J43" s="113"/>
      <c r="K43" s="114"/>
      <c r="L43" s="114"/>
      <c r="M43" s="114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</row>
    <row r="44" spans="1:39" s="1" customFormat="1" ht="18" customHeight="1">
      <c r="A44"/>
      <c r="B44"/>
      <c r="C44"/>
      <c r="D44"/>
      <c r="E44"/>
      <c r="F44"/>
      <c r="G44"/>
      <c r="H44"/>
      <c r="I44" s="30"/>
      <c r="J44" s="30"/>
      <c r="K44" s="54">
        <f>SUBTOTAL(9,K13:K16)</f>
        <v>5000000</v>
      </c>
      <c r="L44" s="54">
        <f t="shared" ref="L44:AF44" si="0">SUBTOTAL(9,L13:L16)</f>
        <v>0</v>
      </c>
      <c r="M44" s="54">
        <f t="shared" si="0"/>
        <v>0</v>
      </c>
      <c r="N44" s="54">
        <f t="shared" si="0"/>
        <v>0</v>
      </c>
      <c r="O44" s="54">
        <f t="shared" si="0"/>
        <v>0</v>
      </c>
      <c r="P44" s="54">
        <f t="shared" si="0"/>
        <v>0</v>
      </c>
      <c r="Q44" s="54">
        <f t="shared" si="0"/>
        <v>0</v>
      </c>
      <c r="R44" s="54">
        <f t="shared" si="0"/>
        <v>4</v>
      </c>
      <c r="S44" s="54">
        <f t="shared" si="0"/>
        <v>0</v>
      </c>
      <c r="T44" s="54">
        <f t="shared" si="0"/>
        <v>0</v>
      </c>
      <c r="U44" s="54">
        <f t="shared" si="0"/>
        <v>0</v>
      </c>
      <c r="V44" s="54">
        <f t="shared" si="0"/>
        <v>0</v>
      </c>
      <c r="W44" s="54">
        <f t="shared" si="0"/>
        <v>0</v>
      </c>
      <c r="X44" s="54">
        <f t="shared" si="0"/>
        <v>0</v>
      </c>
      <c r="Y44" s="54">
        <f t="shared" si="0"/>
        <v>0</v>
      </c>
      <c r="Z44" s="54">
        <f t="shared" si="0"/>
        <v>0</v>
      </c>
      <c r="AA44" s="54">
        <f t="shared" si="0"/>
        <v>0</v>
      </c>
      <c r="AB44" s="54">
        <f t="shared" si="0"/>
        <v>0</v>
      </c>
      <c r="AC44" s="54">
        <f t="shared" si="0"/>
        <v>0</v>
      </c>
      <c r="AD44" s="54">
        <f t="shared" si="0"/>
        <v>0</v>
      </c>
      <c r="AE44" s="54">
        <f t="shared" si="0"/>
        <v>0</v>
      </c>
      <c r="AF44" s="54">
        <f t="shared" si="0"/>
        <v>3600</v>
      </c>
      <c r="AG44"/>
      <c r="AH44"/>
      <c r="AI44"/>
      <c r="AJ44"/>
      <c r="AK44"/>
      <c r="AL44"/>
      <c r="AM44"/>
    </row>
    <row r="45" spans="1:39" s="1" customFormat="1" ht="18" customHeight="1">
      <c r="A45"/>
      <c r="B45"/>
      <c r="C45"/>
      <c r="D45"/>
      <c r="E45"/>
      <c r="F45"/>
      <c r="G45"/>
      <c r="H45"/>
      <c r="I45" s="30"/>
      <c r="J45" s="30"/>
      <c r="K45" s="54"/>
      <c r="L45" s="54"/>
      <c r="M45" s="54"/>
      <c r="R45"/>
      <c r="S45"/>
      <c r="T45"/>
      <c r="U45"/>
      <c r="V45"/>
      <c r="W45" s="8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s="1" customFormat="1" ht="18" customHeight="1">
      <c r="A46"/>
      <c r="B46"/>
      <c r="C46"/>
      <c r="D46"/>
      <c r="E46"/>
      <c r="F46"/>
      <c r="G46"/>
      <c r="H46"/>
      <c r="I46" s="31"/>
      <c r="J46" s="9"/>
      <c r="K46" s="54"/>
      <c r="L46" s="54"/>
      <c r="M46" s="54"/>
      <c r="R46"/>
      <c r="S46"/>
      <c r="T46"/>
      <c r="U46"/>
      <c r="V46"/>
      <c r="W46" s="8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 s="1" customFormat="1" ht="18" customHeight="1">
      <c r="A47"/>
      <c r="B47"/>
      <c r="C47"/>
      <c r="D47"/>
      <c r="E47"/>
      <c r="F47"/>
      <c r="G47"/>
      <c r="H47"/>
      <c r="I47" s="31"/>
      <c r="J47" s="9"/>
      <c r="K47" s="54"/>
      <c r="L47" s="54"/>
      <c r="M47" s="54"/>
      <c r="R47"/>
      <c r="S47"/>
      <c r="T47"/>
      <c r="U47"/>
      <c r="V47"/>
      <c r="W47" s="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 s="1" customFormat="1" ht="18" customHeight="1">
      <c r="A48"/>
      <c r="B48"/>
      <c r="C48"/>
      <c r="D48"/>
      <c r="E48"/>
      <c r="F48"/>
      <c r="G48"/>
      <c r="H48"/>
      <c r="I48" s="9"/>
      <c r="J48" s="32"/>
      <c r="K48" s="54"/>
      <c r="L48" s="54"/>
      <c r="M48" s="54"/>
      <c r="R48"/>
      <c r="S48"/>
      <c r="T48"/>
      <c r="U48"/>
      <c r="V48"/>
      <c r="W48" s="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s="1" customFormat="1" ht="18" customHeight="1">
      <c r="A49"/>
      <c r="B49"/>
      <c r="C49"/>
      <c r="D49"/>
      <c r="E49"/>
      <c r="F49"/>
      <c r="G49"/>
      <c r="H49"/>
      <c r="I49" s="9"/>
      <c r="J49" s="9"/>
      <c r="K49" s="54"/>
      <c r="L49" s="54"/>
      <c r="M49" s="54"/>
      <c r="R49"/>
      <c r="S49"/>
      <c r="T49"/>
      <c r="U49"/>
      <c r="V49"/>
      <c r="W49" s="8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 s="1" customFormat="1" ht="18" customHeight="1">
      <c r="A50"/>
      <c r="B50"/>
      <c r="C50"/>
      <c r="D50"/>
      <c r="E50"/>
      <c r="F50"/>
      <c r="G50"/>
      <c r="H50"/>
      <c r="I50" s="32"/>
      <c r="J50" s="32"/>
      <c r="K50" s="54"/>
      <c r="L50" s="54"/>
      <c r="M50" s="54"/>
      <c r="R50"/>
      <c r="S50"/>
      <c r="T50"/>
      <c r="U50"/>
      <c r="V50"/>
      <c r="W50" s="8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 s="1" customFormat="1" ht="18" customHeight="1">
      <c r="A51"/>
      <c r="B51"/>
      <c r="C51"/>
      <c r="D51"/>
      <c r="E51"/>
      <c r="F51"/>
      <c r="G51"/>
      <c r="H51"/>
      <c r="I51" s="32"/>
      <c r="J51" s="32"/>
      <c r="K51" s="54"/>
      <c r="L51" s="54"/>
      <c r="M51" s="54"/>
      <c r="R51"/>
      <c r="S51"/>
      <c r="T51"/>
      <c r="U51"/>
      <c r="V51"/>
      <c r="W51" s="8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s="1" customFormat="1" ht="18" customHeight="1">
      <c r="A52"/>
      <c r="B52"/>
      <c r="C52"/>
      <c r="D52"/>
      <c r="E52"/>
      <c r="F52"/>
      <c r="G52"/>
      <c r="H52"/>
      <c r="I52"/>
      <c r="J52" s="31"/>
      <c r="K52" s="54"/>
      <c r="L52" s="54"/>
      <c r="M52" s="54"/>
      <c r="R52"/>
      <c r="S52"/>
      <c r="T52"/>
      <c r="U52"/>
      <c r="V52"/>
      <c r="W52" s="8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 ht="18" customHeight="1">
      <c r="C53" s="220" t="s">
        <v>97</v>
      </c>
      <c r="D53" s="220"/>
      <c r="E53" s="220"/>
      <c r="F53" s="220"/>
      <c r="G53" s="220"/>
      <c r="H53" s="220"/>
    </row>
    <row r="54" spans="1:39" ht="18" customHeight="1">
      <c r="C54" s="221"/>
      <c r="D54" s="221"/>
      <c r="E54" s="221"/>
      <c r="F54" s="221"/>
      <c r="G54" s="221"/>
      <c r="H54" s="221"/>
    </row>
    <row r="55" spans="1:39" ht="18" customHeight="1">
      <c r="C55" s="221"/>
      <c r="D55" s="221"/>
      <c r="E55" s="221"/>
      <c r="F55" s="221"/>
      <c r="G55" s="221"/>
      <c r="H55" s="221"/>
    </row>
    <row r="56" spans="1:39" ht="18" customHeight="1">
      <c r="C56" s="221"/>
      <c r="D56" s="221"/>
      <c r="E56" s="221"/>
      <c r="F56" s="221"/>
      <c r="G56" s="221"/>
      <c r="H56" s="221"/>
    </row>
    <row r="57" spans="1:39" ht="18" customHeight="1">
      <c r="C57" s="221"/>
      <c r="D57" s="221"/>
      <c r="E57" s="221"/>
      <c r="F57" s="221"/>
      <c r="G57" s="221"/>
      <c r="H57" s="221"/>
    </row>
    <row r="58" spans="1:39" ht="18" customHeight="1"/>
    <row r="59" spans="1:39" ht="18" customHeight="1"/>
    <row r="60" spans="1:39" ht="18" customHeight="1"/>
    <row r="61" spans="1:39" ht="18" customHeight="1"/>
    <row r="62" spans="1:39" ht="18" customHeight="1"/>
    <row r="63" spans="1:39" ht="18" customHeight="1"/>
    <row r="64" spans="1:39" s="1" customFormat="1" ht="18" customHeight="1">
      <c r="A64"/>
      <c r="B64"/>
      <c r="C64"/>
      <c r="D64"/>
      <c r="E64"/>
      <c r="F64"/>
      <c r="G64"/>
      <c r="H64"/>
      <c r="I64" s="9"/>
      <c r="J64" s="32"/>
      <c r="K64" s="54"/>
      <c r="L64" s="54"/>
      <c r="M64" s="54"/>
      <c r="R64"/>
      <c r="S64"/>
      <c r="T64"/>
      <c r="U64"/>
      <c r="V64"/>
      <c r="W64" s="8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s="1" customFormat="1" ht="18" customHeight="1">
      <c r="A65"/>
      <c r="B65"/>
      <c r="C65"/>
      <c r="D65"/>
      <c r="E65"/>
      <c r="F65"/>
      <c r="G65"/>
      <c r="H65"/>
      <c r="I65" s="9"/>
      <c r="J65" s="32"/>
      <c r="K65" s="54"/>
      <c r="L65" s="54"/>
      <c r="M65" s="54"/>
      <c r="R65"/>
      <c r="S65"/>
      <c r="T65"/>
      <c r="U65"/>
      <c r="V65"/>
      <c r="W65" s="8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 s="1" customFormat="1" ht="18" customHeight="1">
      <c r="A66"/>
      <c r="B66"/>
      <c r="C66"/>
      <c r="D66"/>
      <c r="E66"/>
      <c r="F66"/>
      <c r="G66"/>
      <c r="H66"/>
      <c r="I66" s="32"/>
      <c r="J66" s="32"/>
      <c r="K66" s="54"/>
      <c r="L66" s="54"/>
      <c r="M66" s="54"/>
      <c r="R66"/>
      <c r="S66"/>
      <c r="T66"/>
      <c r="U66"/>
      <c r="V66"/>
      <c r="W66" s="8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s="1" customFormat="1" ht="18" customHeight="1">
      <c r="A67"/>
      <c r="B67"/>
      <c r="C67"/>
      <c r="D67"/>
      <c r="E67"/>
      <c r="F67"/>
      <c r="G67"/>
      <c r="H67"/>
      <c r="I67" s="32"/>
      <c r="J67" s="32"/>
      <c r="K67" s="54"/>
      <c r="L67" s="54"/>
      <c r="M67" s="54"/>
      <c r="R67"/>
      <c r="S67"/>
      <c r="T67"/>
      <c r="U67"/>
      <c r="V67"/>
      <c r="W67" s="8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 s="1" customFormat="1" ht="18" customHeight="1">
      <c r="A68"/>
      <c r="B68"/>
      <c r="C68"/>
      <c r="D68"/>
      <c r="E68"/>
      <c r="F68"/>
      <c r="G68"/>
      <c r="H68"/>
      <c r="I68" s="32"/>
      <c r="J68" s="32"/>
      <c r="K68" s="54"/>
      <c r="L68" s="54"/>
      <c r="M68" s="54"/>
      <c r="R68"/>
      <c r="S68"/>
      <c r="T68"/>
      <c r="U68"/>
      <c r="V68"/>
      <c r="W68" s="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 s="1" customFormat="1" ht="18" customHeight="1">
      <c r="A69"/>
      <c r="B69"/>
      <c r="C69"/>
      <c r="D69"/>
      <c r="E69"/>
      <c r="F69"/>
      <c r="G69"/>
      <c r="H69"/>
      <c r="I69" s="9"/>
      <c r="J69" s="32"/>
      <c r="K69" s="54"/>
      <c r="L69" s="54"/>
      <c r="M69" s="54"/>
      <c r="R69"/>
      <c r="S69"/>
      <c r="T69"/>
      <c r="U69"/>
      <c r="V69"/>
      <c r="W69" s="8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s="1" customFormat="1" ht="18" customHeight="1">
      <c r="A70"/>
      <c r="B70"/>
      <c r="C70"/>
      <c r="D70"/>
      <c r="E70"/>
      <c r="F70"/>
      <c r="G70"/>
      <c r="H70"/>
      <c r="I70" s="32"/>
      <c r="J70" s="32"/>
      <c r="K70" s="54"/>
      <c r="L70" s="54"/>
      <c r="M70" s="54"/>
      <c r="R70"/>
      <c r="S70"/>
      <c r="T70"/>
      <c r="U70"/>
      <c r="V70"/>
      <c r="W70" s="8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 s="1" customFormat="1">
      <c r="A71"/>
      <c r="B71"/>
      <c r="C71"/>
      <c r="D71"/>
      <c r="E71"/>
      <c r="F71"/>
      <c r="G71"/>
      <c r="H71"/>
      <c r="I71" s="32"/>
      <c r="J71" s="32"/>
      <c r="K71" s="54"/>
      <c r="L71" s="54"/>
      <c r="M71" s="54"/>
      <c r="R71"/>
      <c r="S71"/>
      <c r="T71"/>
      <c r="U71"/>
      <c r="V71"/>
      <c r="W71" s="8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</row>
    <row r="72" spans="1:39" s="1" customFormat="1">
      <c r="A72"/>
      <c r="B72"/>
      <c r="C72"/>
      <c r="D72"/>
      <c r="E72"/>
      <c r="F72"/>
      <c r="G72"/>
      <c r="H72"/>
      <c r="I72" s="32"/>
      <c r="J72" s="32"/>
      <c r="K72" s="54"/>
      <c r="L72" s="54"/>
      <c r="M72" s="54"/>
      <c r="R72"/>
      <c r="S72"/>
      <c r="T72"/>
      <c r="U72"/>
      <c r="V72"/>
      <c r="W72" s="8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s="1" customFormat="1">
      <c r="A73"/>
      <c r="B73"/>
      <c r="C73"/>
      <c r="D73"/>
      <c r="E73"/>
      <c r="F73"/>
      <c r="G73"/>
      <c r="H73"/>
      <c r="I73" s="32"/>
      <c r="J73" s="32"/>
      <c r="K73" s="54"/>
      <c r="L73" s="54"/>
      <c r="M73" s="54"/>
      <c r="R73"/>
      <c r="S73"/>
      <c r="T73"/>
      <c r="U73"/>
      <c r="V73"/>
      <c r="W73" s="8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 s="1" customFormat="1">
      <c r="A74"/>
      <c r="B74"/>
      <c r="C74"/>
      <c r="D74"/>
      <c r="E74"/>
      <c r="F74"/>
      <c r="G74"/>
      <c r="H74"/>
      <c r="I74" s="9"/>
      <c r="J74"/>
      <c r="K74" s="54"/>
      <c r="L74" s="54"/>
      <c r="M74" s="54"/>
      <c r="R74"/>
      <c r="S74"/>
      <c r="T74"/>
      <c r="U74"/>
      <c r="V74"/>
      <c r="W74" s="8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 s="1" customFormat="1">
      <c r="A75"/>
      <c r="B75"/>
      <c r="C75"/>
      <c r="D75"/>
      <c r="E75"/>
      <c r="F75"/>
      <c r="G75"/>
      <c r="H75"/>
      <c r="I75" s="9"/>
      <c r="J75"/>
      <c r="K75" s="54"/>
      <c r="L75" s="54"/>
      <c r="M75" s="54"/>
      <c r="R75"/>
      <c r="S75"/>
      <c r="T75"/>
      <c r="U75"/>
      <c r="V75"/>
      <c r="W75" s="8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s="1" customFormat="1">
      <c r="A76"/>
      <c r="B76"/>
      <c r="C76"/>
      <c r="D76"/>
      <c r="E76"/>
      <c r="F76"/>
      <c r="G76"/>
      <c r="H76"/>
      <c r="I76" s="9"/>
      <c r="J76"/>
      <c r="K76" s="54"/>
      <c r="L76" s="54"/>
      <c r="M76" s="54"/>
      <c r="R76"/>
      <c r="S76"/>
      <c r="T76"/>
      <c r="U76"/>
      <c r="V76"/>
      <c r="W76" s="8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 s="1" customFormat="1">
      <c r="A77"/>
      <c r="B77"/>
      <c r="C77"/>
      <c r="D77"/>
      <c r="E77"/>
      <c r="F77"/>
      <c r="G77"/>
      <c r="H77"/>
      <c r="I77" s="9"/>
      <c r="J77"/>
      <c r="K77" s="54"/>
      <c r="L77" s="54"/>
      <c r="M77" s="54"/>
      <c r="R77"/>
      <c r="S77"/>
      <c r="T77"/>
      <c r="U77"/>
      <c r="V77"/>
      <c r="W77" s="8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</row>
  </sheetData>
  <autoFilter ref="A8:AN42">
    <filterColumn colId="4" showButton="0"/>
    <filterColumn colId="8" showButton="0"/>
    <filterColumn colId="11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2" showButton="0"/>
  </autoFilter>
  <mergeCells count="79">
    <mergeCell ref="W9:W10"/>
    <mergeCell ref="X9:X10"/>
    <mergeCell ref="Y9:Y10"/>
    <mergeCell ref="Z9:Z10"/>
    <mergeCell ref="AA9:AA10"/>
    <mergeCell ref="N38:S39"/>
    <mergeCell ref="N40:S42"/>
    <mergeCell ref="W27:Z31"/>
    <mergeCell ref="T38:V39"/>
    <mergeCell ref="T40:V42"/>
    <mergeCell ref="W38:Z39"/>
    <mergeCell ref="W40:Z42"/>
    <mergeCell ref="W26:Z26"/>
    <mergeCell ref="H34:M35"/>
    <mergeCell ref="H36:M37"/>
    <mergeCell ref="N32:S35"/>
    <mergeCell ref="N36:S37"/>
    <mergeCell ref="T32:V33"/>
    <mergeCell ref="T34:V35"/>
    <mergeCell ref="T36:V37"/>
    <mergeCell ref="W32:Z33"/>
    <mergeCell ref="W34:Z35"/>
    <mergeCell ref="W36:Z37"/>
    <mergeCell ref="H32:M33"/>
    <mergeCell ref="A20:C20"/>
    <mergeCell ref="B24:E24"/>
    <mergeCell ref="N26:S26"/>
    <mergeCell ref="T26:V26"/>
    <mergeCell ref="T27:V31"/>
    <mergeCell ref="T24:V25"/>
    <mergeCell ref="H26:M26"/>
    <mergeCell ref="B25:E25"/>
    <mergeCell ref="H25:M25"/>
    <mergeCell ref="W24:Z25"/>
    <mergeCell ref="N25:S25"/>
    <mergeCell ref="AM8:AM10"/>
    <mergeCell ref="N8:P9"/>
    <mergeCell ref="AG8:AH9"/>
    <mergeCell ref="R8:AA8"/>
    <mergeCell ref="S9:V9"/>
    <mergeCell ref="AF8:AF10"/>
    <mergeCell ref="AI8:AI10"/>
    <mergeCell ref="AJ8:AJ10"/>
    <mergeCell ref="AK8:AK10"/>
    <mergeCell ref="AL8:AL10"/>
    <mergeCell ref="R9:R10"/>
    <mergeCell ref="Q8:Q10"/>
    <mergeCell ref="AD9:AD10"/>
    <mergeCell ref="H24:S24"/>
    <mergeCell ref="AB8:AE8"/>
    <mergeCell ref="A2:X2"/>
    <mergeCell ref="K8:K10"/>
    <mergeCell ref="A4:AA4"/>
    <mergeCell ref="A8:A10"/>
    <mergeCell ref="B8:B10"/>
    <mergeCell ref="C8:C10"/>
    <mergeCell ref="D8:D10"/>
    <mergeCell ref="E8:F9"/>
    <mergeCell ref="G8:G10"/>
    <mergeCell ref="H8:H10"/>
    <mergeCell ref="I8:J9"/>
    <mergeCell ref="L8:M9"/>
    <mergeCell ref="AB9:AB10"/>
    <mergeCell ref="AC9:AC10"/>
    <mergeCell ref="AE9:AE10"/>
    <mergeCell ref="AB26:AE26"/>
    <mergeCell ref="AB33:AE33"/>
    <mergeCell ref="AB25:AE25"/>
    <mergeCell ref="AF25:AL25"/>
    <mergeCell ref="AB24:AL24"/>
    <mergeCell ref="C53:H57"/>
    <mergeCell ref="I27:M27"/>
    <mergeCell ref="I28:M28"/>
    <mergeCell ref="I29:M29"/>
    <mergeCell ref="I30:M30"/>
    <mergeCell ref="B32:E32"/>
    <mergeCell ref="B33:E33"/>
    <mergeCell ref="H38:M39"/>
    <mergeCell ref="H40:M42"/>
  </mergeCells>
  <printOptions gridLines="1"/>
  <pageMargins left="0.21" right="0" top="0.17" bottom="0.5" header="0.17" footer="0.3"/>
  <pageSetup paperSize="8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C37"/>
  <sheetViews>
    <sheetView workbookViewId="0">
      <selection activeCell="N5" sqref="N5"/>
    </sheetView>
  </sheetViews>
  <sheetFormatPr defaultRowHeight="15"/>
  <cols>
    <col min="1" max="1" width="4" customWidth="1"/>
    <col min="2" max="2" width="11.140625" customWidth="1"/>
    <col min="3" max="3" width="7.140625" customWidth="1"/>
    <col min="4" max="4" width="6.42578125" customWidth="1"/>
    <col min="5" max="5" width="6.140625" customWidth="1"/>
    <col min="6" max="6" width="11.85546875" customWidth="1"/>
    <col min="7" max="7" width="11" customWidth="1"/>
    <col min="8" max="8" width="9.7109375" customWidth="1"/>
    <col min="9" max="9" width="11.140625" bestFit="1" customWidth="1"/>
    <col min="10" max="10" width="13.28515625" customWidth="1"/>
    <col min="12" max="12" width="10.85546875" customWidth="1"/>
    <col min="13" max="13" width="5" customWidth="1"/>
    <col min="14" max="22" width="3.42578125" customWidth="1"/>
    <col min="23" max="23" width="11" customWidth="1"/>
    <col min="24" max="24" width="13.140625" customWidth="1"/>
  </cols>
  <sheetData>
    <row r="1" spans="1:29" ht="27.75" customHeight="1">
      <c r="A1" s="336" t="s">
        <v>43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</row>
    <row r="2" spans="1:29" ht="28.5" customHeight="1">
      <c r="A2" s="336" t="s">
        <v>166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</row>
    <row r="3" spans="1:29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13"/>
    </row>
    <row r="4" spans="1:29">
      <c r="A4" s="77"/>
      <c r="B4" s="14" t="s">
        <v>34</v>
      </c>
      <c r="C4" s="336" t="s">
        <v>162</v>
      </c>
      <c r="D4" s="336"/>
      <c r="E4" s="336"/>
      <c r="F4" s="336"/>
      <c r="G4" s="336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3"/>
    </row>
    <row r="5" spans="1:29">
      <c r="A5" s="77"/>
      <c r="B5" s="14" t="s">
        <v>35</v>
      </c>
      <c r="C5" s="336">
        <v>950</v>
      </c>
      <c r="D5" s="336"/>
      <c r="E5" s="336"/>
      <c r="F5" s="336"/>
      <c r="G5" s="336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13"/>
    </row>
    <row r="6" spans="1:29">
      <c r="A6" s="78"/>
      <c r="B6" s="1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3"/>
    </row>
    <row r="7" spans="1:29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3"/>
    </row>
    <row r="8" spans="1:29" ht="36.75" customHeight="1">
      <c r="A8" s="337" t="s">
        <v>36</v>
      </c>
      <c r="B8" s="339" t="s">
        <v>9</v>
      </c>
      <c r="C8" s="338" t="s">
        <v>37</v>
      </c>
      <c r="D8" s="120" t="s">
        <v>17</v>
      </c>
      <c r="E8" s="121"/>
      <c r="F8" s="243" t="s">
        <v>11</v>
      </c>
      <c r="G8" s="243" t="s">
        <v>10</v>
      </c>
      <c r="H8" s="243"/>
      <c r="I8" s="243" t="s">
        <v>21</v>
      </c>
      <c r="J8" s="243"/>
      <c r="K8" s="243"/>
      <c r="L8" s="243" t="s">
        <v>26</v>
      </c>
      <c r="M8" s="257" t="s">
        <v>15</v>
      </c>
      <c r="N8" s="257"/>
      <c r="O8" s="257"/>
      <c r="P8" s="257"/>
      <c r="Q8" s="257"/>
      <c r="R8" s="257"/>
      <c r="S8" s="257"/>
      <c r="T8" s="257"/>
      <c r="U8" s="257"/>
      <c r="V8" s="257"/>
      <c r="W8" s="335" t="s">
        <v>78</v>
      </c>
      <c r="X8" s="335"/>
      <c r="Y8" s="335"/>
      <c r="Z8" s="335"/>
      <c r="AA8" s="243" t="s">
        <v>33</v>
      </c>
    </row>
    <row r="9" spans="1:29" ht="17.25" customHeight="1">
      <c r="A9" s="338"/>
      <c r="B9" s="340"/>
      <c r="C9" s="338"/>
      <c r="D9" s="122"/>
      <c r="E9" s="123"/>
      <c r="F9" s="243"/>
      <c r="G9" s="243"/>
      <c r="H9" s="243"/>
      <c r="I9" s="243"/>
      <c r="J9" s="243"/>
      <c r="K9" s="243"/>
      <c r="L9" s="243"/>
      <c r="M9" s="258" t="s">
        <v>0</v>
      </c>
      <c r="N9" s="257" t="s">
        <v>1</v>
      </c>
      <c r="O9" s="257"/>
      <c r="P9" s="257"/>
      <c r="Q9" s="257"/>
      <c r="R9" s="258" t="s">
        <v>2</v>
      </c>
      <c r="S9" s="258" t="s">
        <v>3</v>
      </c>
      <c r="T9" s="258" t="s">
        <v>4</v>
      </c>
      <c r="U9" s="258" t="s">
        <v>5</v>
      </c>
      <c r="V9" s="258" t="s">
        <v>6</v>
      </c>
      <c r="W9" s="249" t="s">
        <v>75</v>
      </c>
      <c r="X9" s="249" t="s">
        <v>76</v>
      </c>
      <c r="Y9" s="249" t="s">
        <v>74</v>
      </c>
      <c r="Z9" s="249" t="s">
        <v>77</v>
      </c>
      <c r="AA9" s="243"/>
    </row>
    <row r="10" spans="1:29" ht="81" customHeight="1">
      <c r="A10" s="338"/>
      <c r="B10" s="340"/>
      <c r="C10" s="338"/>
      <c r="D10" s="95" t="s">
        <v>16</v>
      </c>
      <c r="E10" s="95" t="s">
        <v>44</v>
      </c>
      <c r="F10" s="243"/>
      <c r="G10" s="23" t="s">
        <v>41</v>
      </c>
      <c r="H10" s="52" t="s">
        <v>42</v>
      </c>
      <c r="I10" s="110" t="s">
        <v>22</v>
      </c>
      <c r="J10" s="110" t="s">
        <v>24</v>
      </c>
      <c r="K10" s="110" t="s">
        <v>25</v>
      </c>
      <c r="L10" s="243"/>
      <c r="M10" s="261"/>
      <c r="N10" s="111" t="s">
        <v>18</v>
      </c>
      <c r="O10" s="111" t="s">
        <v>19</v>
      </c>
      <c r="P10" s="111" t="s">
        <v>38</v>
      </c>
      <c r="Q10" s="111" t="s">
        <v>20</v>
      </c>
      <c r="R10" s="261"/>
      <c r="S10" s="261"/>
      <c r="T10" s="261"/>
      <c r="U10" s="261"/>
      <c r="V10" s="261"/>
      <c r="W10" s="249"/>
      <c r="X10" s="249"/>
      <c r="Y10" s="249"/>
      <c r="Z10" s="249"/>
      <c r="AA10" s="243"/>
    </row>
    <row r="11" spans="1:29" ht="25.5" customHeight="1">
      <c r="A11" s="212">
        <v>1</v>
      </c>
      <c r="B11" s="213" t="s">
        <v>161</v>
      </c>
      <c r="C11" s="196">
        <v>4</v>
      </c>
      <c r="D11" s="203">
        <v>4</v>
      </c>
      <c r="E11" s="203"/>
      <c r="F11" s="202">
        <v>5000000</v>
      </c>
      <c r="G11" s="198"/>
      <c r="H11" s="198"/>
      <c r="I11" s="198"/>
      <c r="J11" s="199"/>
      <c r="K11" s="205"/>
      <c r="L11" s="199"/>
      <c r="M11" s="206">
        <v>4</v>
      </c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5"/>
      <c r="Y11" s="203"/>
      <c r="Z11" s="204"/>
      <c r="AA11" s="183">
        <v>3600</v>
      </c>
      <c r="AB11" s="31"/>
      <c r="AC11" s="9"/>
    </row>
    <row r="12" spans="1:29" ht="25.5" customHeight="1">
      <c r="A12" s="212">
        <v>2</v>
      </c>
      <c r="B12" s="191" t="s">
        <v>160</v>
      </c>
      <c r="C12" s="196">
        <v>4</v>
      </c>
      <c r="D12" s="203">
        <v>4</v>
      </c>
      <c r="E12" s="203"/>
      <c r="F12" s="202">
        <v>6000000</v>
      </c>
      <c r="G12" s="198"/>
      <c r="H12" s="198"/>
      <c r="I12" s="198"/>
      <c r="J12" s="199"/>
      <c r="K12" s="205"/>
      <c r="L12" s="199"/>
      <c r="M12" s="206">
        <v>4</v>
      </c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5"/>
      <c r="Y12" s="183"/>
      <c r="Z12" s="204"/>
      <c r="AA12" s="183">
        <v>3500</v>
      </c>
      <c r="AB12" s="31"/>
      <c r="AC12" s="9"/>
    </row>
    <row r="13" spans="1:29" s="53" customFormat="1" ht="25.5" customHeight="1">
      <c r="A13" s="214">
        <v>3</v>
      </c>
      <c r="B13" s="215" t="s">
        <v>163</v>
      </c>
      <c r="C13" s="196"/>
      <c r="D13" s="207"/>
      <c r="E13" s="207"/>
      <c r="F13" s="202"/>
      <c r="G13" s="198"/>
      <c r="H13" s="198"/>
      <c r="I13" s="198"/>
      <c r="J13" s="200"/>
      <c r="K13" s="200"/>
      <c r="L13" s="200"/>
      <c r="M13" s="200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8"/>
      <c r="Y13" s="207"/>
      <c r="Z13" s="197"/>
      <c r="AA13" s="219"/>
      <c r="AB13" s="57"/>
      <c r="AC13" s="59"/>
    </row>
    <row r="14" spans="1:29" ht="25.5" customHeight="1">
      <c r="A14" s="203">
        <v>4</v>
      </c>
      <c r="B14" s="213" t="s">
        <v>39</v>
      </c>
      <c r="C14" s="197">
        <v>1</v>
      </c>
      <c r="D14" s="203">
        <v>1</v>
      </c>
      <c r="E14" s="203"/>
      <c r="F14" s="202">
        <v>2000000</v>
      </c>
      <c r="G14" s="198"/>
      <c r="H14" s="198"/>
      <c r="I14" s="198"/>
      <c r="J14" s="201"/>
      <c r="K14" s="209"/>
      <c r="L14" s="201"/>
      <c r="M14" s="206">
        <v>1</v>
      </c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5"/>
      <c r="Y14" s="203"/>
      <c r="Z14" s="183"/>
      <c r="AA14" s="206">
        <v>1500</v>
      </c>
      <c r="AB14" s="31"/>
      <c r="AC14" s="9"/>
    </row>
    <row r="15" spans="1:29" s="53" customFormat="1" ht="25.5" customHeight="1">
      <c r="A15" s="207">
        <v>5</v>
      </c>
      <c r="B15" s="215" t="s">
        <v>164</v>
      </c>
      <c r="C15" s="197"/>
      <c r="D15" s="207"/>
      <c r="E15" s="207"/>
      <c r="F15" s="197"/>
      <c r="G15" s="198"/>
      <c r="H15" s="198"/>
      <c r="I15" s="198"/>
      <c r="J15" s="211"/>
      <c r="K15" s="211"/>
      <c r="L15" s="211"/>
      <c r="M15" s="211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8"/>
      <c r="Y15" s="207"/>
      <c r="Z15" s="207"/>
      <c r="AA15" s="219"/>
      <c r="AB15" s="58"/>
      <c r="AC15" s="59"/>
    </row>
    <row r="16" spans="1:29" ht="25.5" customHeight="1">
      <c r="A16" s="203">
        <v>6</v>
      </c>
      <c r="B16" s="216" t="s">
        <v>165</v>
      </c>
      <c r="C16" s="197"/>
      <c r="D16" s="203"/>
      <c r="E16" s="203"/>
      <c r="F16" s="197"/>
      <c r="G16" s="198"/>
      <c r="H16" s="198"/>
      <c r="I16" s="198"/>
      <c r="J16" s="201"/>
      <c r="K16" s="209"/>
      <c r="L16" s="201"/>
      <c r="M16" s="206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5"/>
      <c r="Y16" s="183"/>
      <c r="Z16" s="210"/>
      <c r="AA16" s="206"/>
      <c r="AB16" s="33"/>
      <c r="AC16" s="9"/>
    </row>
    <row r="17" spans="1:29" ht="24.75" customHeight="1">
      <c r="A17" s="342" t="s">
        <v>8</v>
      </c>
      <c r="B17" s="343"/>
      <c r="C17" s="91">
        <f>SUM(C11:C16)</f>
        <v>9</v>
      </c>
      <c r="D17" s="91">
        <f t="shared" ref="D17:F17" si="0">SUM(D11:D16)</f>
        <v>9</v>
      </c>
      <c r="E17" s="91">
        <f t="shared" si="0"/>
        <v>0</v>
      </c>
      <c r="F17" s="217">
        <f t="shared" si="0"/>
        <v>13000000</v>
      </c>
      <c r="G17" s="93"/>
      <c r="H17" s="94"/>
      <c r="I17" s="93"/>
      <c r="J17" s="93"/>
      <c r="K17" s="93"/>
      <c r="L17" s="93"/>
      <c r="M17" s="218">
        <f>SUM(M11:M16)</f>
        <v>9</v>
      </c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3"/>
      <c r="Y17" s="124"/>
      <c r="Z17" s="124"/>
      <c r="AA17" s="195">
        <f>SUM(AA11:AA16)</f>
        <v>8600</v>
      </c>
      <c r="AB17" s="9"/>
      <c r="AC17" s="9"/>
    </row>
    <row r="18" spans="1:29" ht="22.5" customHeight="1">
      <c r="A18" s="44"/>
      <c r="B18" s="44"/>
      <c r="C18" s="34"/>
      <c r="D18" s="35"/>
      <c r="E18" s="35"/>
      <c r="F18" s="34"/>
      <c r="G18" s="36"/>
      <c r="H18" s="36"/>
      <c r="I18" s="36"/>
      <c r="J18" s="36"/>
      <c r="K18" s="37"/>
      <c r="L18" s="38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5"/>
      <c r="X18" s="40"/>
      <c r="Y18" s="9"/>
      <c r="Z18" s="9"/>
      <c r="AA18" s="9"/>
      <c r="AB18" s="9"/>
      <c r="AC18" s="9"/>
    </row>
    <row r="19" spans="1:29" ht="16.5" customHeight="1">
      <c r="A19" s="44"/>
      <c r="B19" s="85" t="s">
        <v>46</v>
      </c>
      <c r="C19" s="86"/>
      <c r="D19" s="86"/>
      <c r="E19" s="86"/>
      <c r="F19" s="86"/>
      <c r="G19" s="86"/>
      <c r="H19" s="87"/>
      <c r="I19" s="88"/>
      <c r="J19" s="88"/>
      <c r="K19" s="88"/>
      <c r="L19" s="88"/>
      <c r="M19" s="88"/>
      <c r="N19" s="88"/>
      <c r="O19" s="88"/>
      <c r="P19" s="39"/>
      <c r="Q19" s="39"/>
      <c r="R19" s="39"/>
      <c r="S19" s="39"/>
      <c r="T19" s="39"/>
      <c r="U19" s="39"/>
      <c r="V19" s="39"/>
      <c r="W19" s="35"/>
      <c r="X19" s="40"/>
      <c r="Y19" s="9"/>
      <c r="Z19" s="9"/>
      <c r="AA19" s="9"/>
      <c r="AB19" s="9"/>
      <c r="AC19" s="9"/>
    </row>
    <row r="20" spans="1:29" ht="16.5" customHeight="1">
      <c r="A20" s="44"/>
      <c r="B20" s="138" t="s">
        <v>88</v>
      </c>
      <c r="C20" s="136"/>
      <c r="D20" s="136"/>
      <c r="E20" s="136"/>
      <c r="F20" s="136"/>
      <c r="G20" s="88"/>
      <c r="H20" s="88"/>
      <c r="I20" s="88"/>
      <c r="J20" s="88"/>
      <c r="K20" s="88"/>
      <c r="L20" s="88"/>
      <c r="M20" s="88"/>
      <c r="N20" s="88"/>
      <c r="O20" s="88"/>
      <c r="P20" s="39"/>
      <c r="Q20" s="39"/>
      <c r="R20" s="39"/>
      <c r="S20" s="39"/>
      <c r="T20" s="39"/>
      <c r="U20" s="39"/>
      <c r="V20" s="39"/>
      <c r="W20" s="35"/>
      <c r="X20" s="40"/>
      <c r="Y20" s="9"/>
      <c r="Z20" s="9"/>
      <c r="AA20" s="9"/>
      <c r="AB20" s="9"/>
      <c r="AC20" s="9"/>
    </row>
    <row r="21" spans="1:29" ht="16.5" customHeight="1">
      <c r="A21" s="44"/>
      <c r="B21" s="136" t="s">
        <v>101</v>
      </c>
      <c r="C21" s="136"/>
      <c r="D21" s="136"/>
      <c r="E21" s="136"/>
      <c r="F21" s="136"/>
      <c r="G21" s="88"/>
      <c r="H21" s="88"/>
      <c r="I21" s="88"/>
      <c r="J21" s="88"/>
      <c r="K21" s="88"/>
      <c r="L21" s="88"/>
      <c r="M21" s="88"/>
      <c r="N21" s="88"/>
      <c r="O21" s="88"/>
      <c r="P21" s="39"/>
      <c r="Q21" s="39"/>
      <c r="R21" s="39"/>
      <c r="S21" s="39"/>
      <c r="T21" s="39"/>
      <c r="U21" s="39"/>
      <c r="V21" s="39"/>
      <c r="W21" s="35"/>
      <c r="X21" s="40"/>
      <c r="Y21" s="9"/>
      <c r="Z21" s="9"/>
      <c r="AA21" s="9"/>
      <c r="AB21" s="9"/>
      <c r="AC21" s="9"/>
    </row>
    <row r="22" spans="1:29" ht="16.5" customHeight="1">
      <c r="B22" s="137" t="s">
        <v>102</v>
      </c>
      <c r="C22" s="128"/>
      <c r="D22" s="136"/>
      <c r="E22" s="136"/>
      <c r="F22" s="136"/>
      <c r="G22" s="88"/>
      <c r="H22" s="89"/>
      <c r="I22" s="90"/>
      <c r="J22" s="90"/>
      <c r="K22" s="90"/>
      <c r="L22" s="88"/>
      <c r="M22" s="88"/>
      <c r="N22" s="88"/>
      <c r="O22" s="88"/>
      <c r="P22" s="18"/>
      <c r="Q22" s="18"/>
      <c r="R22" s="18"/>
      <c r="S22" s="18"/>
      <c r="T22" s="18"/>
      <c r="U22" s="18"/>
      <c r="V22" s="18"/>
      <c r="W22" s="18"/>
      <c r="X22" s="18"/>
    </row>
    <row r="23" spans="1:29" ht="16.5" customHeight="1">
      <c r="B23" s="129" t="s">
        <v>103</v>
      </c>
      <c r="C23" s="130"/>
      <c r="D23" s="136"/>
      <c r="E23" s="136"/>
      <c r="F23" s="136"/>
      <c r="G23" s="88"/>
      <c r="H23" s="341"/>
      <c r="I23" s="341"/>
      <c r="J23" s="341"/>
      <c r="K23" s="341"/>
      <c r="L23" s="341"/>
      <c r="M23" s="341"/>
      <c r="N23" s="341"/>
      <c r="O23" s="341"/>
      <c r="P23" s="18"/>
      <c r="Q23" s="18"/>
      <c r="R23" s="18"/>
      <c r="T23" s="18"/>
      <c r="U23" s="18"/>
    </row>
    <row r="24" spans="1:29" ht="16.5" customHeight="1">
      <c r="A24" s="44"/>
      <c r="B24" s="129" t="s">
        <v>104</v>
      </c>
      <c r="C24" s="130"/>
      <c r="D24" s="136"/>
      <c r="E24" s="136"/>
      <c r="F24" s="136"/>
      <c r="G24" s="88"/>
      <c r="H24" s="88"/>
      <c r="I24" s="88"/>
      <c r="J24" s="88"/>
      <c r="K24" s="88"/>
      <c r="L24" s="88"/>
      <c r="M24" s="88"/>
      <c r="N24" s="88"/>
      <c r="O24" s="88"/>
      <c r="P24" s="39"/>
      <c r="Q24" s="39"/>
      <c r="R24" s="39"/>
      <c r="S24" s="39"/>
      <c r="T24" s="39"/>
      <c r="U24" s="39"/>
      <c r="V24" s="39"/>
      <c r="W24" s="35"/>
      <c r="X24" s="40"/>
      <c r="Y24" s="9"/>
      <c r="Z24" s="9"/>
      <c r="AA24" s="9"/>
      <c r="AB24" s="9"/>
      <c r="AC24" s="9"/>
    </row>
    <row r="25" spans="1:29" ht="16.5" customHeight="1">
      <c r="A25" s="44"/>
      <c r="B25" s="129" t="s">
        <v>105</v>
      </c>
      <c r="C25" s="130"/>
      <c r="D25" s="136"/>
      <c r="E25" s="136"/>
      <c r="F25" s="136"/>
      <c r="G25" s="88"/>
      <c r="H25" s="88"/>
      <c r="I25" s="88"/>
      <c r="J25" s="88"/>
      <c r="K25" s="88"/>
      <c r="L25" s="88"/>
      <c r="M25" s="88"/>
      <c r="N25" s="88"/>
      <c r="O25" s="88"/>
      <c r="P25" s="39"/>
      <c r="Q25" s="39"/>
      <c r="R25" s="39"/>
      <c r="S25" s="39"/>
      <c r="T25" s="39"/>
      <c r="U25" s="39"/>
      <c r="V25" s="39"/>
      <c r="W25" s="35"/>
      <c r="X25" s="40"/>
      <c r="Y25" s="9"/>
      <c r="Z25" s="9"/>
      <c r="AA25" s="9"/>
      <c r="AB25" s="9"/>
      <c r="AC25" s="9"/>
    </row>
    <row r="26" spans="1:29" ht="16.5" customHeight="1">
      <c r="A26" s="44"/>
      <c r="B26" s="129" t="s">
        <v>106</v>
      </c>
      <c r="C26" s="130"/>
      <c r="D26" s="136"/>
      <c r="E26" s="136"/>
      <c r="F26" s="136"/>
      <c r="G26" s="88"/>
      <c r="H26" s="88"/>
      <c r="I26" s="88"/>
      <c r="J26" s="88"/>
      <c r="K26" s="88"/>
      <c r="L26" s="88"/>
      <c r="M26" s="88"/>
      <c r="N26" s="88"/>
      <c r="O26" s="88"/>
      <c r="P26" s="39"/>
      <c r="Q26" s="39"/>
      <c r="R26" s="39"/>
      <c r="S26" s="39"/>
      <c r="T26" s="39"/>
      <c r="U26" s="39"/>
      <c r="V26" s="39"/>
      <c r="W26" s="35"/>
      <c r="X26" s="40"/>
      <c r="Y26" s="9"/>
      <c r="Z26" s="9"/>
      <c r="AA26" s="9"/>
      <c r="AB26" s="9"/>
      <c r="AC26" s="9"/>
    </row>
    <row r="27" spans="1:29" ht="16.5" customHeight="1">
      <c r="A27" s="15"/>
      <c r="B27" s="139"/>
      <c r="C27" s="140"/>
      <c r="D27" s="141"/>
      <c r="E27" s="141"/>
      <c r="F27" s="141"/>
      <c r="G27" s="88"/>
      <c r="H27" s="88"/>
      <c r="I27" s="88"/>
      <c r="J27" s="88"/>
      <c r="K27" s="88"/>
      <c r="L27" s="88"/>
      <c r="M27" s="88"/>
      <c r="N27" s="88"/>
      <c r="O27" s="88"/>
    </row>
    <row r="28" spans="1:29" ht="15.75">
      <c r="A28" s="17"/>
      <c r="B28" s="129"/>
      <c r="C28" s="130"/>
      <c r="D28" s="126"/>
      <c r="E28" s="126"/>
      <c r="F28" s="126"/>
      <c r="G28" s="16"/>
    </row>
    <row r="31" spans="1:29">
      <c r="L31" s="19"/>
      <c r="M31" s="19"/>
    </row>
    <row r="32" spans="1:29" ht="15.75">
      <c r="D32" s="20"/>
      <c r="E32" s="20"/>
      <c r="F32" s="21"/>
      <c r="G32" s="21"/>
      <c r="J32" s="21"/>
      <c r="K32" s="21"/>
      <c r="L32" s="20"/>
      <c r="M32" s="20"/>
      <c r="Q32" s="21"/>
      <c r="R32" s="21"/>
      <c r="S32" s="21"/>
      <c r="T32" s="21"/>
    </row>
    <row r="37" spans="3:16" ht="15.75">
      <c r="C37" s="22"/>
      <c r="H37" s="21"/>
      <c r="I37" s="21"/>
      <c r="N37" s="21"/>
      <c r="P37" s="21"/>
    </row>
  </sheetData>
  <mergeCells count="27">
    <mergeCell ref="I8:K9"/>
    <mergeCell ref="L8:L10"/>
    <mergeCell ref="H23:O23"/>
    <mergeCell ref="A17:B17"/>
    <mergeCell ref="F8:F10"/>
    <mergeCell ref="A1:X1"/>
    <mergeCell ref="A2:X2"/>
    <mergeCell ref="C4:G4"/>
    <mergeCell ref="C5:G5"/>
    <mergeCell ref="A8:A10"/>
    <mergeCell ref="B8:B10"/>
    <mergeCell ref="C8:C10"/>
    <mergeCell ref="V9:V10"/>
    <mergeCell ref="M8:V8"/>
    <mergeCell ref="N9:Q9"/>
    <mergeCell ref="M9:M10"/>
    <mergeCell ref="R9:R10"/>
    <mergeCell ref="S9:S10"/>
    <mergeCell ref="T9:T10"/>
    <mergeCell ref="U9:U10"/>
    <mergeCell ref="G8:H9"/>
    <mergeCell ref="W8:Z8"/>
    <mergeCell ref="AA8:AA10"/>
    <mergeCell ref="W9:W10"/>
    <mergeCell ref="X9:X10"/>
    <mergeCell ref="Y9:Y10"/>
    <mergeCell ref="Z9:Z10"/>
  </mergeCells>
  <pageMargins left="0.2" right="0" top="0.75" bottom="0.75" header="0.3" footer="0.3"/>
  <pageSetup paperSize="8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17"/>
  <sheetViews>
    <sheetView tabSelected="1" workbookViewId="0">
      <selection activeCell="K9" sqref="K9"/>
    </sheetView>
  </sheetViews>
  <sheetFormatPr defaultRowHeight="15"/>
  <cols>
    <col min="2" max="4" width="30.28515625" customWidth="1"/>
  </cols>
  <sheetData>
    <row r="3" spans="1:11" ht="26.25">
      <c r="B3" s="344" t="s">
        <v>167</v>
      </c>
      <c r="C3" s="344"/>
      <c r="D3" s="344"/>
    </row>
    <row r="5" spans="1:11" ht="20.25">
      <c r="A5" s="345" t="s">
        <v>168</v>
      </c>
      <c r="B5" s="346" t="s">
        <v>169</v>
      </c>
      <c r="C5" s="347" t="s">
        <v>170</v>
      </c>
      <c r="D5" s="348" t="s">
        <v>171</v>
      </c>
      <c r="E5" s="349" t="s">
        <v>172</v>
      </c>
      <c r="F5" s="349"/>
      <c r="G5" s="349"/>
      <c r="H5" s="349"/>
      <c r="I5" s="349"/>
      <c r="J5" s="349"/>
      <c r="K5" s="349"/>
    </row>
    <row r="6" spans="1:11" ht="20.25">
      <c r="A6" s="345"/>
      <c r="B6" s="346"/>
      <c r="C6" s="347"/>
      <c r="D6" s="348"/>
      <c r="E6" s="350" t="s">
        <v>0</v>
      </c>
      <c r="F6" s="350"/>
      <c r="G6" s="350"/>
      <c r="H6" s="351" t="s">
        <v>1</v>
      </c>
      <c r="I6" s="351" t="s">
        <v>2</v>
      </c>
      <c r="J6" s="351" t="s">
        <v>3</v>
      </c>
      <c r="K6" s="351" t="s">
        <v>4</v>
      </c>
    </row>
    <row r="7" spans="1:11" ht="20.25">
      <c r="A7" s="345"/>
      <c r="B7" s="346"/>
      <c r="C7" s="347"/>
      <c r="D7" s="348"/>
      <c r="E7" s="352">
        <v>1</v>
      </c>
      <c r="F7" s="352">
        <v>2</v>
      </c>
      <c r="G7" s="352">
        <v>3</v>
      </c>
      <c r="H7" s="353"/>
      <c r="I7" s="353"/>
      <c r="J7" s="353"/>
      <c r="K7" s="353"/>
    </row>
    <row r="8" spans="1:11" ht="121.5">
      <c r="A8" s="354">
        <v>1</v>
      </c>
      <c r="B8" s="355" t="s">
        <v>173</v>
      </c>
      <c r="C8" s="356">
        <v>8</v>
      </c>
      <c r="D8" s="357">
        <v>11500000</v>
      </c>
      <c r="E8" s="358"/>
      <c r="F8" s="358">
        <v>7</v>
      </c>
      <c r="G8" s="358">
        <v>1</v>
      </c>
      <c r="H8" s="358"/>
      <c r="I8" s="358"/>
      <c r="J8" s="358"/>
      <c r="K8" s="358"/>
    </row>
    <row r="9" spans="1:11" ht="81">
      <c r="A9" s="354">
        <v>2</v>
      </c>
      <c r="B9" s="359" t="s">
        <v>174</v>
      </c>
      <c r="C9" s="356">
        <v>1</v>
      </c>
      <c r="D9" s="360">
        <v>1500000</v>
      </c>
      <c r="E9" s="361"/>
      <c r="F9" s="361"/>
      <c r="G9" s="361">
        <v>1</v>
      </c>
      <c r="H9" s="361"/>
      <c r="I9" s="361"/>
      <c r="J9" s="361"/>
      <c r="K9" s="362"/>
    </row>
    <row r="10" spans="1:11" ht="38.25" customHeight="1">
      <c r="A10" s="363" t="s">
        <v>175</v>
      </c>
      <c r="B10" s="363"/>
      <c r="C10" s="364">
        <f>SUM(C8:C9)</f>
        <v>9</v>
      </c>
      <c r="D10" s="365">
        <f>SUM(D8:D9)</f>
        <v>13000000</v>
      </c>
      <c r="E10" s="366"/>
      <c r="F10" s="366">
        <f>SUM(F8:F9)</f>
        <v>7</v>
      </c>
      <c r="G10" s="366">
        <f>SUM(G8:G9)</f>
        <v>2</v>
      </c>
      <c r="H10" s="366"/>
      <c r="I10" s="366"/>
      <c r="J10" s="366"/>
      <c r="K10" s="366"/>
    </row>
    <row r="11" spans="1:11" ht="20.25">
      <c r="A11" s="367"/>
      <c r="B11" s="367"/>
      <c r="C11" s="367"/>
      <c r="D11" s="368"/>
      <c r="E11" s="367"/>
      <c r="F11" s="367"/>
      <c r="G11" s="367"/>
      <c r="H11" s="367"/>
      <c r="I11" s="367"/>
      <c r="J11" s="367"/>
      <c r="K11" s="367"/>
    </row>
    <row r="13" spans="1:11" ht="39" customHeight="1">
      <c r="B13" s="369" t="s">
        <v>176</v>
      </c>
      <c r="C13" s="369"/>
      <c r="D13" s="370" t="s">
        <v>177</v>
      </c>
      <c r="E13" s="370"/>
      <c r="F13" s="370"/>
      <c r="G13" s="370"/>
    </row>
    <row r="14" spans="1:11" ht="60" customHeight="1">
      <c r="B14" s="371" t="s">
        <v>178</v>
      </c>
      <c r="C14" s="371"/>
      <c r="D14" s="369" t="s">
        <v>179</v>
      </c>
      <c r="E14" s="369"/>
      <c r="F14" s="369"/>
      <c r="G14" s="369"/>
    </row>
    <row r="15" spans="1:11" ht="18.75">
      <c r="B15" s="372" t="s">
        <v>180</v>
      </c>
      <c r="C15" s="372"/>
      <c r="D15" s="373" t="s">
        <v>181</v>
      </c>
      <c r="E15" s="373"/>
      <c r="F15" s="373"/>
      <c r="G15" s="373"/>
    </row>
    <row r="16" spans="1:11" ht="18.75">
      <c r="B16" s="374" t="s">
        <v>182</v>
      </c>
      <c r="E16" s="375"/>
      <c r="F16" s="375"/>
      <c r="G16" s="375"/>
      <c r="J16" s="376"/>
    </row>
    <row r="17" spans="2:7" ht="18.75">
      <c r="B17" s="374"/>
      <c r="E17" s="375"/>
      <c r="F17" s="375"/>
      <c r="G17" s="375"/>
    </row>
  </sheetData>
  <mergeCells count="14">
    <mergeCell ref="A10:B10"/>
    <mergeCell ref="B13:C13"/>
    <mergeCell ref="D14:G14"/>
    <mergeCell ref="B15:C15"/>
    <mergeCell ref="A5:A7"/>
    <mergeCell ref="B5:B7"/>
    <mergeCell ref="C5:C7"/>
    <mergeCell ref="D5:D7"/>
    <mergeCell ref="E5:K5"/>
    <mergeCell ref="E6:G6"/>
    <mergeCell ref="H6:H7"/>
    <mergeCell ref="I6:I7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Detail </vt:lpstr>
      <vt:lpstr>Summary </vt:lpstr>
      <vt:lpstr>Sheet1</vt:lpstr>
      <vt:lpstr>'Detail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2018-07-17T10:58:32Z</dcterms:modified>
</cp:coreProperties>
</file>